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C:\Users\FinUpr\Desktop\КОНТРОЛИ\на 25 число\"/>
    </mc:Choice>
  </mc:AlternateContent>
  <xr:revisionPtr revIDLastSave="0" documentId="13_ncr:1_{42136CDF-1648-4494-89EE-FE5BE4E562D1}" xr6:coauthVersionLast="38" xr6:coauthVersionMax="38" xr10:uidLastSave="{00000000-0000-0000-0000-000000000000}"/>
  <bookViews>
    <workbookView xWindow="0" yWindow="0" windowWidth="17970" windowHeight="7095" firstSheet="1" activeTab="1" xr2:uid="{00000000-000D-0000-FFFF-FFFF00000000}"/>
  </bookViews>
  <sheets>
    <sheet name="Доходы бюджета" sheetId="2" r:id="rId1"/>
    <sheet name="Расходы бюджета" sheetId="3" r:id="rId2"/>
  </sheets>
  <definedNames>
    <definedName name="TableRow">'Доходы бюджета'!$B$5:$G$156</definedName>
    <definedName name="TableRow1">'Расходы бюджета'!$B$5:$K$40</definedName>
    <definedName name="TableRow2">#REF!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0" i="3" l="1"/>
  <c r="K39" i="3"/>
  <c r="K38" i="3"/>
  <c r="K37" i="3"/>
  <c r="K36" i="3"/>
  <c r="J35" i="3"/>
  <c r="I35" i="3"/>
  <c r="K34" i="3"/>
  <c r="K33" i="3"/>
  <c r="K32" i="3"/>
  <c r="K31" i="3"/>
  <c r="K30" i="3"/>
  <c r="K29" i="3"/>
  <c r="J28" i="3"/>
  <c r="I28" i="3"/>
  <c r="K27" i="3"/>
  <c r="K26" i="3"/>
  <c r="K25" i="3"/>
  <c r="K24" i="3"/>
  <c r="K23" i="3"/>
  <c r="K22" i="3"/>
  <c r="J21" i="3"/>
  <c r="I21" i="3"/>
  <c r="K20" i="3"/>
  <c r="K19" i="3"/>
  <c r="K18" i="3"/>
  <c r="K17" i="3"/>
  <c r="K16" i="3"/>
  <c r="K15" i="3"/>
  <c r="K14" i="3"/>
  <c r="K13" i="3"/>
  <c r="K12" i="3"/>
  <c r="K11" i="3"/>
  <c r="K10" i="3"/>
  <c r="K9" i="3"/>
  <c r="K8" i="3"/>
  <c r="K7" i="3"/>
  <c r="J6" i="3"/>
  <c r="I6" i="3"/>
  <c r="K6" i="3" l="1"/>
  <c r="K28" i="3"/>
  <c r="K35" i="3"/>
  <c r="K21" i="3"/>
  <c r="K5" i="3"/>
</calcChain>
</file>

<file path=xl/sharedStrings.xml><?xml version="1.0" encoding="utf-8"?>
<sst xmlns="http://schemas.openxmlformats.org/spreadsheetml/2006/main" count="644" uniqueCount="328">
  <si>
    <t>21960010050000151</t>
  </si>
  <si>
    <t>907</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</si>
  <si>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</si>
  <si>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21935380050000151</t>
  </si>
  <si>
    <t>#Требуется уточнение</t>
  </si>
  <si>
    <t>21935280050000151</t>
  </si>
  <si>
    <t>21935270050000151</t>
  </si>
  <si>
    <t>21935260050000151</t>
  </si>
  <si>
    <t>21935250050000151</t>
  </si>
  <si>
    <t>21935220050000151</t>
  </si>
  <si>
    <t>20235573050000151</t>
  </si>
  <si>
    <t>Субвенции бюджетам муниципальных районов на выполнение полномочий Российской Федерации по осуществлению ежемесячной выплаты в связи с рождением (усыновлением) первого ребенка</t>
  </si>
  <si>
    <t>20235462050000151</t>
  </si>
  <si>
    <t>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t>
  </si>
  <si>
    <t>20235380050000151</t>
  </si>
  <si>
    <t>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</si>
  <si>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20235270050000151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</si>
  <si>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</si>
  <si>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20235260050000151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</si>
  <si>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</si>
  <si>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20235250050000151</t>
  </si>
  <si>
    <t>Субвенции бюджетам муниципальных районов на оплату жилищно-коммунальных услуг отдельным категориям граждан</t>
  </si>
  <si>
    <t>20235220050000151</t>
  </si>
  <si>
    <t>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</si>
  <si>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20235137050000151</t>
  </si>
  <si>
    <t>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</si>
  <si>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20235084050000151</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</si>
  <si>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</si>
  <si>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20230024059022151</t>
  </si>
  <si>
    <t>Субвенции бюджетам муниципальных районов на выполнение передаваемых полномочий субъектов Российской Федерации (на компенсацию отдельным категориям граждан оплаты взноса  на  капитальный ремонт имущества в многоквартирном доме  в соответствии с Законом Республики Крым от 17 февраля 2017 года №357-ЗРК/2017                                     «О предоставлении компенсации расходов на уплату взноса на капитальный ремонт общего имущества в многоквартирном доме в Республике Крым»)</t>
  </si>
  <si>
    <t>20230024059021151</t>
  </si>
  <si>
    <t>Субвенции бюджетам муниципальных районов на выполнение передаваемых полномочий субъектов Российской Федерации на меры социальной поддержки малообеспеченных граждан на выплату помощи малообеспеченным семьям</t>
  </si>
  <si>
    <t>20230024059020151</t>
  </si>
  <si>
    <t>Субвенции бюджетам муниципальных районов на выполнение передаваемых полномочий субъектов Российской Федерации на предоставление мер социальной поддержки лицам, имевшим право на их получение по состоянию на 31 декабря 2014 года</t>
  </si>
  <si>
    <t>20230024059018151</t>
  </si>
  <si>
    <t>Субвенции  бюджетам муниципальных районов на выполнение передаваемых полномочий субъектов Российской Федерации на осуществление ежемесячной денежной выплаты,назначаемой в случае рождения третьего ребенка или последующих детей до достижения ребенком возраста трех лет</t>
  </si>
  <si>
    <t>20230024059016151</t>
  </si>
  <si>
    <t>Субвенции бюджетам муниципальных районов на выполнение передаваемых полномочий субъектов Российской Федерации на предоставление мер социальной поддержки отдельным  категориям граждан</t>
  </si>
  <si>
    <t>20230024059015151</t>
  </si>
  <si>
    <t>Субвенции бюджетам муниципальных районов на выполнение передаваемых полномочий субъектов Российской Федерации на оказание мер социальной защиты граждан в соответствии с Законом Республики Крым от 17.12.2014 №36-ЗРК/2015</t>
  </si>
  <si>
    <t>20230024059011151</t>
  </si>
  <si>
    <t>Субвенции бюджетам муниципальных районов на выполнение передаваемых полномочий  субъектов Российской Федерации  на ежемесячную пенсионную выплату за выслугу лет государственным гражданским служащим Республики Крым</t>
  </si>
  <si>
    <t>20230024059003151</t>
  </si>
  <si>
    <t>Субвенции бюджетам муниципальных районов на выполнение передаваемых полномочий  субъектов Российской Федерации  на социальное пособие на погребение</t>
  </si>
  <si>
    <t>20230024059002151</t>
  </si>
  <si>
    <t>Субвенции бюджетам муниципальных районов на выполнение передаваемых полномочий  субъектов Российской Федерации  на приобретение технических и других средств реабилитации инвалидам и отдельным категориям граждан, льготным категориям граждан</t>
  </si>
  <si>
    <t>20230024058000151</t>
  </si>
  <si>
    <t>Субвенция бюджетам муниципальных районов на выполнение передаваемых полномочий субъектов Российской Федерации на выплату отдельных пособий семьям с детьми</t>
  </si>
  <si>
    <t>20230024056000151</t>
  </si>
  <si>
    <t>Субвенция бюджетам муниципальных районов на выполнение передаваемых полномочий субъектов Российской Федерации на предоставление субсидий населению на жилищно-коммунальные услуни,твердого топлива и сжиженного газа</t>
  </si>
  <si>
    <t>20230024054000151</t>
  </si>
  <si>
    <t>Субвенция бюджетам муниципальных районов на выполнение передаваемых полномочий  субъектов Российской Федерации по предоставлению ежемесячной социальной поддержки детей-сирот и детей,оставшихся без попечения родителей,лиц из числа детей-сирот  и детей,оставшихся без попечения родителей Республики Крым</t>
  </si>
  <si>
    <t>20230024051400151</t>
  </si>
  <si>
    <t>Субвенция бюджетам муниципальных районов на выполнение передаваемых полномочий субъектов Российской Федерации на компенсационные выплаты по льготному проезду отдельных категорий граждан на авто,электро и железнодорожном транспорте</t>
  </si>
  <si>
    <t>20230024051100151</t>
  </si>
  <si>
    <t>Субвенция бюджетам муниципальных районов на выполнение передаваемых полномочий субъектов Российской Федерации в рамках непрограммных расходов органов государственной власти Республики Крым (полномочия в сфере социальной защиты населения)</t>
  </si>
  <si>
    <t>11701050050000180</t>
  </si>
  <si>
    <t>11302995050200130</t>
  </si>
  <si>
    <t>Прочие доходы от компенсации затрат бюджетов муниципальных районов (доходы от  возврата гражданами, получившими социальные выплаты, а также гражданами, ведущими личные подсобные хозяйства, получившими субсидии, остатков бюджетных средств прошлых лет, финансовое обеспечение которых осуществлялось  за счет средств бюджета Республики Крым)</t>
  </si>
  <si>
    <t>11302995050100130</t>
  </si>
  <si>
    <t>Прочие доходы от компенсации затрат бюджетов муниципальных районов (доходы от  возврата гражданами, получившими социальные выплаты, а также гражданами, ведущими личные подсобные хозяйства, получившими субсидии, остатков бюджетных средств прошлых лет, финансовое обеспечение которых осуществлялось  за счет средств федерального бюджета)</t>
  </si>
  <si>
    <t>20240014050000151</t>
  </si>
  <si>
    <t>906</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</si>
  <si>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</si>
  <si>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905</t>
  </si>
  <si>
    <t>20239999053000151</t>
  </si>
  <si>
    <t>Прочие субвенции бюджетам муниципальных районов на компенсацию расходов  педагогическим работникам, проживающим в сельской местности на оплату жилых помещений, их отопления и обеспечения электроэнергией, работающим в муниципальных образовательных организациях, расположенных в сельской местности (учреждения культуры)</t>
  </si>
  <si>
    <t>20229999050000151</t>
  </si>
  <si>
    <t>Прочие субсидии бюджетам муниципальных районов</t>
  </si>
  <si>
    <t>20225519050000151</t>
  </si>
  <si>
    <t>Субсидия бюджетам муниципальных районов на поддержку отрасли культуры</t>
  </si>
  <si>
    <t>20225467050000151</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</si>
  <si>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</si>
  <si>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11705050050000180</t>
  </si>
  <si>
    <t>11302995050000130</t>
  </si>
  <si>
    <t>Прочие доходы от компенсации затрат бюджетов муниципальных районов</t>
  </si>
  <si>
    <t>11301995050000130</t>
  </si>
  <si>
    <t>Прочие доходы от оказания платных услуг (работ) получателями средств бюджетов муниципальных районов</t>
  </si>
  <si>
    <t>904</t>
  </si>
  <si>
    <t>21925097050000151</t>
  </si>
  <si>
    <t>Возврат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муниципальных районов</t>
  </si>
  <si>
    <t>20239999052000151</t>
  </si>
  <si>
    <t>Прочие субвенции бюджетам муниципальных районов на компенсацию расходов  педагогическим работникам, проживающим в сельской местности на оплату жилых помещений, их отопления и обеспечения электроэнергией,  работающим в муниципальных образовательных организациях, расположенных в сельской местности, в рамках Государственной программы развития образования в Республике Крым на 2016-2018 годы (общеобразовательные учреждения)</t>
  </si>
  <si>
    <t>20239999051000151</t>
  </si>
  <si>
    <t>Прочие субвенции бюджетам муниципальных районов на компенсацию расходов  педагогическим работникам, проживающим в сельской местности на оплату жилых помещений, их отопления и обеспечения электроэнергией, работающим в муниципальных образовательных организациях, расположенных в сельской местности, в рамках Государственной программы развития образования в Республике Крым на 2016-2018 годы (дошкольные образовательные учреждения)</t>
  </si>
  <si>
    <t>20230029050000151</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</si>
  <si>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</si>
  <si>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20230024052000151</t>
  </si>
  <si>
    <t>Субвенция бюджетам муниципальных районов на выполнение передаваемых полномочий субъектов Российской  Федерации по обеспечению государственных гарантий реализации прав на получение общедоступного и бесплатного дошкольного,начального  общего,основного общего, среднего общего образования в муниципальных общеобразовательных организациях,обеспечение дополнительного образования детей в муниципальных общеобразовательных организациях,включая расходы на оплату труда,приобретение учебников и учебных пособий,средств обучения,игр,игрушек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государственной программы Республики Крым "Развитие образования"</t>
  </si>
  <si>
    <t>20230024051000151</t>
  </si>
  <si>
    <t>Субвенции  бюджетам муниципальных районов на выполнение передаваемых полномочий субъектов Российской Федерации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организациях,включая расходы на оплату труда,приобретение учебников и учебных пособий,средств обучения,игр,игрушек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государственной программы Республики Крым "Развитие образования"</t>
  </si>
  <si>
    <t>20229999057000151</t>
  </si>
  <si>
    <t>Прочие субсидии бюджетам муниципальных районов на капитальный ремонт объектов муниципальной собственности, приобретение движимого имущества в муниципальную собственность в рамках реализации основного мероприятия  "Развитие инфраструктуры системы дошкольного , общего и дополнительного образования" подпрограммы "Развитие дошкольного, общего и дополнительного образования детей" Государственной программы развития образования в Республике Крым на 2016-2025 годы</t>
  </si>
  <si>
    <t>20229999054000151</t>
  </si>
  <si>
    <t>Прочие субсидии бюджетам муниципальных районов на организацию и проведение комплекса мероприятий, направленных на установку, поддержание, улучшение системы обеспечения пожарной безопасности в муниципальных образовательных учреждениях</t>
  </si>
  <si>
    <t>20229999052000151</t>
  </si>
  <si>
    <t>Прочие субсидии бюджетам муниципальных районов на  обеспечение одноразовым бесплатным горячим питанием (завтрак) учащихся 1-4 классов муниципальных образовательных организаций</t>
  </si>
  <si>
    <t>20225097050000151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</si>
  <si>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</si>
  <si>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20220077050000151</t>
  </si>
  <si>
    <t>Субсидии бюджетам муниципальных районов на софинансирование капитальных вложений в объекты муниципальной собственности</t>
  </si>
  <si>
    <t>21935118050000151</t>
  </si>
  <si>
    <t>903</t>
  </si>
  <si>
    <t>20235118050000151</t>
  </si>
  <si>
    <t>Субвенции бюджетам муниципальных районов на осуществление первичного воинского учета на территориях, где отсутствуют военные комиссариаты</t>
  </si>
  <si>
    <t>20215001050000151</t>
  </si>
  <si>
    <t>Дотации бюджетам муниципальных районов на выравнивание бюджетной обеспеченности</t>
  </si>
  <si>
    <t>11690050050000140</t>
  </si>
  <si>
    <t>Прочие поступления от денежных взысканий (штрафов) и иных сумм в возмещение ущерба, зачисляемые в бюджеты муниципальных районов</t>
  </si>
  <si>
    <t>902</t>
  </si>
  <si>
    <t>21935120050000151</t>
  </si>
  <si>
    <t>21860010050000151</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</si>
  <si>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</si>
  <si>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20239999050000151</t>
  </si>
  <si>
    <t>Прочие субвенции бюджетам муниципальных районов</t>
  </si>
  <si>
    <t>20235120050000151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</si>
  <si>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</si>
  <si>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20235082059012151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</si>
  <si>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</si>
  <si>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20230024051300151</t>
  </si>
  <si>
    <t>Субвенция бюджетам муниципальных районов на выполнение передаваемых полномочий субъектов Российской Федерации в рамках непрограммных расходов органов государственной власти Республики Крым (полномочия в сфере опеки и попечительства)</t>
  </si>
  <si>
    <t>20230024051200151</t>
  </si>
  <si>
    <t>Субвенция бюджетам муниципальных районов на выполнение передаваемых  полномочий субъектов Российской Федерации в рамках непрограммных расходов органов государственной власти Республики Крым (полномочия в сфере архивного дела)</t>
  </si>
  <si>
    <t>20230024050003151</t>
  </si>
  <si>
    <t>Субвенции бюджетам муниципальных районов на выполнение передаваемых полномочий субъектов Российской Федерации по организации деятельности по  отлову и содержанию безнадзорных животных</t>
  </si>
  <si>
    <t>20230024050002151</t>
  </si>
  <si>
    <t>Субвенции бюджетам муниципальных районов на выполнение передаваемых полномочий субъектов Российской Федерации в рамках непрограммных расходов органов государственной власти Республики Крым (полномочия в сфере административной ответственности)</t>
  </si>
  <si>
    <t>20230024050001151</t>
  </si>
  <si>
    <t>Субвенции бюджетам муниципальных районов на выполнение передаваемых полномочий субъектов Российской Федерации (в рамках непрограммных расходов органов государственной власти Республики Крым (полномочия по созданию  и организации деятельности комиссий по делам несовершеннолетних и защите их прав)</t>
  </si>
  <si>
    <t>20229999051000151</t>
  </si>
  <si>
    <t>Прочие субсидии бюджетам муниципальных районов на развитие инженерной и дорожно-транспортной инфраструктуры</t>
  </si>
  <si>
    <t>20229000050000151</t>
  </si>
  <si>
    <t>Субсидии  бюджетам муниципальных районов за счет средств резервного фонда Президента Российской Федерации</t>
  </si>
  <si>
    <t>20220077052000151</t>
  </si>
  <si>
    <t>Субсидии бюджетам муниципальных районов на софинансирование капитальных вложений в объекты муниципальной собственности (приобретение объектов недвижимого имущества в муниципальную собственность в рамках основного мероприятия «Меры социальной поддержки реабилитированных лиц  и лиц, пострадавших от политических репрессий «Государственной программы Республики Крым по укреплению единства российской нации и этнокультурному развитию народов России «Республика Крым-территория межнационального согласия» на              2018-2020 годы»)</t>
  </si>
  <si>
    <t>20220041050000151</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</si>
  <si>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</si>
  <si>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11107015050000120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</si>
  <si>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</si>
  <si>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10807150010000110</t>
  </si>
  <si>
    <t>Государственная пошлина за выдачу разрешения на установку рекламной конструкции</t>
  </si>
  <si>
    <t>849</t>
  </si>
  <si>
    <t>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</si>
  <si>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</si>
  <si>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11625060010000140</t>
  </si>
  <si>
    <t>838</t>
  </si>
  <si>
    <t>831</t>
  </si>
  <si>
    <t>829</t>
  </si>
  <si>
    <t>820</t>
  </si>
  <si>
    <t>11635030050000140</t>
  </si>
  <si>
    <t>11625050010000140</t>
  </si>
  <si>
    <t>Денежные взыскания (штрафы) за нарушение законодательства в области охраны окружающей среды</t>
  </si>
  <si>
    <t>11625030010000140</t>
  </si>
  <si>
    <t>Денежные взыскания (штрафы) за нарушение законодательства Российской Федерации об охране и использовании животного мира</t>
  </si>
  <si>
    <t>11625020010000140</t>
  </si>
  <si>
    <t>Денежные взыскания (штрафы) за нарушение законодательства Российской Федерации об особо охраняемых природных территориях</t>
  </si>
  <si>
    <t>11690050056000140</t>
  </si>
  <si>
    <t>188</t>
  </si>
  <si>
    <t>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</si>
  <si>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</si>
  <si>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11630030016000140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</si>
  <si>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</si>
  <si>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11630030010000140</t>
  </si>
  <si>
    <t>Прочие денежные взыскания (штрафы) за правонарушения в области дорожного движения</t>
  </si>
  <si>
    <t>11628000016000140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</si>
  <si>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</si>
  <si>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11608010016000140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</si>
  <si>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</si>
  <si>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11606000016000140</t>
  </si>
  <si>
    <t>182</t>
  </si>
  <si>
    <t>11603030016000140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</si>
  <si>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</si>
  <si>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11603010016000140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</si>
  <si>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</si>
  <si>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10803010011000110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</si>
  <si>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</si>
  <si>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</si>
  <si>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</si>
  <si>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10504020022100110</t>
  </si>
  <si>
    <t>10504020021000110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</si>
  <si>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</si>
  <si>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10504020020000110</t>
  </si>
  <si>
    <t>Налог, взимаемый в связи с применением патентной системы налогообложения, зачисляемый в бюджеты муниципальных районов</t>
  </si>
  <si>
    <t>10503010013000110</t>
  </si>
  <si>
    <t>10503010012100110</t>
  </si>
  <si>
    <t>10503010011000110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</si>
  <si>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</si>
  <si>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10503010010000110</t>
  </si>
  <si>
    <t>Единый сельскохозяйственный налог</t>
  </si>
  <si>
    <t>10502010023000110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</si>
  <si>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</si>
  <si>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10502010022100110</t>
  </si>
  <si>
    <t>Единый налог на вмененный доход для отдельных видов деятельности (пени по соответствующему платежу)</t>
  </si>
  <si>
    <t>10502010021000110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</si>
  <si>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</si>
  <si>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10502010020000110</t>
  </si>
  <si>
    <t>Единый налог на вмененный доход для отдельных видов деятельности</t>
  </si>
  <si>
    <t>10102040011000110</t>
  </si>
  <si>
    <t>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</si>
  <si>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</si>
  <si>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10102030013000110</t>
  </si>
  <si>
    <t>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</si>
  <si>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</si>
  <si>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</si>
  <si>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</si>
  <si>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</si>
  <si>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</si>
  <si>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</si>
  <si>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</si>
  <si>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10102020012100110</t>
  </si>
  <si>
    <t>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</si>
  <si>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</si>
  <si>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</si>
  <si>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</si>
  <si>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</si>
  <si>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</si>
  <si>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</si>
  <si>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</si>
  <si>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</si>
  <si>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</si>
  <si>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</si>
  <si>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</si>
  <si>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</si>
  <si>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</si>
  <si>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141</t>
  </si>
  <si>
    <t>10302260010000110</t>
  </si>
  <si>
    <t>100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</si>
  <si>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</si>
  <si>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</si>
  <si>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</si>
  <si>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</si>
  <si>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</si>
  <si>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</si>
  <si>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</si>
  <si>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11625050016000140</t>
  </si>
  <si>
    <t>048</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</si>
  <si>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</si>
  <si>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11201042016000120</t>
  </si>
  <si>
    <t>11201041016000120</t>
  </si>
  <si>
    <t>11201041012100120</t>
  </si>
  <si>
    <t>11201041010000120</t>
  </si>
  <si>
    <t>Плата за размещение отходов производства</t>
  </si>
  <si>
    <t>11201030016000120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</si>
  <si>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</si>
  <si>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11201030010000120</t>
  </si>
  <si>
    <t>Плата за сбросы загрязняющих веществ в водные объекты</t>
  </si>
  <si>
    <t>11201010016000120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</si>
  <si>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</si>
  <si>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11201010012100120</t>
  </si>
  <si>
    <t>Плата за выбросы загрязняющих веществ в атмосферный воздух стационарными объектами (пени по соответствующему платежу)</t>
  </si>
  <si>
    <t>11201010010000120</t>
  </si>
  <si>
    <t>Плата за выбросы загрязняющих веществ в атмосферный воздух стационарными объектами</t>
  </si>
  <si>
    <t>00000000000000000</t>
  </si>
  <si>
    <t>000</t>
  </si>
  <si>
    <t>Неуказанный код дохода</t>
  </si>
  <si>
    <t>85000000000000000</t>
  </si>
  <si>
    <t>Доходы бюджета - всего</t>
  </si>
  <si>
    <t>Факт</t>
  </si>
  <si>
    <t>Роспись</t>
  </si>
  <si>
    <t>КодДохода</t>
  </si>
  <si>
    <t>Администратор</t>
  </si>
  <si>
    <t>КодСтрокиЦелое</t>
  </si>
  <si>
    <t>Наименование</t>
  </si>
  <si>
    <t>Код дохода</t>
  </si>
  <si>
    <t>КВСР</t>
  </si>
  <si>
    <t>Исполнено</t>
  </si>
  <si>
    <t>Утвержденные бюджетные назначения</t>
  </si>
  <si>
    <t>Код по бюджетной классификации</t>
  </si>
  <si>
    <t>Код строки</t>
  </si>
  <si>
    <t>Наименование показателя</t>
  </si>
  <si>
    <t>0000000000</t>
  </si>
  <si>
    <t>852</t>
  </si>
  <si>
    <t>Уплата прочих налогов, сборов и иных платежей</t>
  </si>
  <si>
    <t>851</t>
  </si>
  <si>
    <t>Уплата налога на имущество организаций и земельного налога</t>
  </si>
  <si>
    <t>244</t>
  </si>
  <si>
    <t>Прочая закупка товаров, работ и услуг</t>
  </si>
  <si>
    <t>129</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</si>
  <si>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</si>
  <si>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</si>
  <si>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Иные выплаты персоналу муниципальных органов , за исключением фонда оплаты труда</t>
  </si>
  <si>
    <t>121</t>
  </si>
  <si>
    <t>Фонд оплаты труда государственных (муниципальных) органов</t>
  </si>
  <si>
    <t>916000019А</t>
  </si>
  <si>
    <t>0106</t>
  </si>
  <si>
    <t>9160000190</t>
  </si>
  <si>
    <t>8010080010</t>
  </si>
  <si>
    <t>119</t>
  </si>
  <si>
    <t>Взносы по обязательному социальному страхованию на выплаты по оплате труда работников и иные выплаты работникам казенных учреждений</t>
  </si>
  <si>
    <t>111</t>
  </si>
  <si>
    <t>Фонд оплаты труда казенных учреждений</t>
  </si>
  <si>
    <t>853</t>
  </si>
  <si>
    <t>Уплата иных платежей</t>
  </si>
  <si>
    <t>511</t>
  </si>
  <si>
    <t>9810070300</t>
  </si>
  <si>
    <t>1401</t>
  </si>
  <si>
    <t>Дотации на выравнивание бюджетной обеспеченности</t>
  </si>
  <si>
    <t>9170000190</t>
  </si>
  <si>
    <t>0705</t>
  </si>
  <si>
    <t>530</t>
  </si>
  <si>
    <t>9310051180</t>
  </si>
  <si>
    <t>0203</t>
  </si>
  <si>
    <t>Субвенции</t>
  </si>
  <si>
    <t>0113</t>
  </si>
  <si>
    <t>9180000590</t>
  </si>
  <si>
    <t>9120000190</t>
  </si>
  <si>
    <t>901</t>
  </si>
  <si>
    <t>9110000190</t>
  </si>
  <si>
    <t>912000019А</t>
  </si>
  <si>
    <t>0103</t>
  </si>
  <si>
    <t>911000019А</t>
  </si>
  <si>
    <t>0102</t>
  </si>
  <si>
    <t>9600</t>
  </si>
  <si>
    <t>Расходы бюджета - всего</t>
  </si>
  <si>
    <t>КВР</t>
  </si>
  <si>
    <t>КЦСР</t>
  </si>
  <si>
    <t>Опции</t>
  </si>
  <si>
    <t>ФКР</t>
  </si>
  <si>
    <t>Белогорский районный совет</t>
  </si>
  <si>
    <t>Контрольно-счетный орган муниципального образования Белогорский район Республики Крым</t>
  </si>
  <si>
    <t>Муниципальное казенное учреждение "Финансовое управление администрации Белогорского района Республики Крым"</t>
  </si>
  <si>
    <t>сумма</t>
  </si>
  <si>
    <t>%</t>
  </si>
  <si>
    <t>Муниципальное казенное учреждение "Административно-хозяйственный центр" Белогорского района Республики Крым</t>
  </si>
  <si>
    <t>(рублей)</t>
  </si>
  <si>
    <t>Утвержденные бюджетные ассигнования по состоянию на 01.10.2018 (с учетом изменений)</t>
  </si>
  <si>
    <t>Фактически освоено по состоянию на 01.10.2018</t>
  </si>
  <si>
    <t>ИНФОРМАЦИЯ О РАСХОДОВАНИИ СРЕДСТВ БЮДЖЕТА МУНИЦИПАЛЬНОГО ОБРАЗОВАНИЯ БЕЛОГОРСКИЙ РАЙОН РЕСПУБЛИКИ КРЫМ ПО СОСТОЯНИЮ НА  01 НОЯБРЯ  2018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</si>
</sst>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000\.00\.0000\.000"/>
    <numFmt numFmtId="165" formatCode="\&gt;aaa"/>
    <numFmt numFmtId="166" formatCode="000"/>
    <numFmt numFmtId="167" formatCode="\&gt;\A\A\.\A\.\A\A\.aaaa"/>
    <numFmt numFmtId="168" formatCode="\&gt;\A\A\.\A\A"/>
  </numFmts>
  <fonts count="11" x14ac:knownFonts="1">
    <font>
      <sz val="11"/>
      <color theme="1"/>
      <name val="Calibri"/>
      <family val="2"/>
      <charset val="204"/>
      <scheme val="minor"/>
    </font>
    <font>
      <sz val="10"/>
      <name val="Arial"/>
      <family val="2"/>
      <charset val="204"/>
    </font>
    <font>
      <sz val="8"/>
      <color indexed="72"/>
      <name val="MS Sans Serif"/>
      <charset val="204"/>
    </font>
    <font>
      <sz val="11.5"/>
      <name val="Times New Roman"/>
      <family val="1"/>
      <charset val="204"/>
    </font>
    <font>
      <b/>
      <sz val="11.5"/>
      <name val="Times New Roman"/>
      <family val="1"/>
      <charset val="204"/>
    </font>
    <font>
      <sz val="11.5"/>
      <color indexed="72"/>
      <name val="Times New Roman"/>
      <family val="1"/>
      <charset val="204"/>
    </font>
    <font>
      <b/>
      <sz val="11.5"/>
      <color indexed="72"/>
      <name val="Times New Roman"/>
      <family val="1"/>
      <charset val="204"/>
    </font>
    <font>
      <sz val="11.5"/>
      <color theme="1"/>
      <name val="Times New Roman"/>
      <family val="1"/>
      <charset val="204"/>
    </font>
    <font>
      <sz val="8"/>
      <name val="Times New Roman"/>
      <family val="1"/>
      <charset val="204"/>
    </font>
    <font>
      <b/>
      <sz val="10.5"/>
      <name val="Times New Roman"/>
      <family val="1"/>
      <charset val="204"/>
    </font>
    <font>
      <b/>
      <sz val="10.5"/>
      <color theme="1"/>
      <name val="Times New Roman"/>
      <family val="1"/>
      <charset val="204"/>
    </font>
  </fonts>
  <fills count="4">
    <fill>
      <patternFill patternType="none"/>
    </fill>
    <fill>
      <patternFill patternType="gray125"/>
    </fill>
    <fill>
      <patternFill patternType="solid">
        <fgColor rgb="FF92D050"/>
        <bgColor indexed="64"/>
      </patternFill>
    </fill>
    <fill>
      <patternFill patternType="solid">
        <fgColor theme="0"/>
        <bgColor indexed="64"/>
      </patternFill>
    </fill>
  </fills>
  <borders count="27">
    <border>
      <left/>
      <right/>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1" fillId="0" borderId="0"/>
  </cellStyleXfs>
  <cellXfs count="98">
    <xf numFmtId="0" fontId="0" fillId="0" borderId="0" xfId="0"/>
    <xf numFmtId="0" fontId="1" fillId="0" borderId="0" xfId="1"/>
    <xf numFmtId="0" fontId="1" fillId="0" borderId="1" xfId="1" applyBorder="1" applyAlignment="1">
      <alignment vertical="top"/>
    </xf>
    <xf numFmtId="0" fontId="1" fillId="0" borderId="2" xfId="1" applyBorder="1" applyAlignment="1">
      <alignment vertical="top"/>
    </xf>
    <xf numFmtId="40" fontId="2" fillId="0" borderId="3" xfId="1" applyNumberFormat="1" applyFont="1" applyBorder="1" applyAlignment="1">
      <alignment horizontal="right" vertical="top" wrapText="1"/>
    </xf>
    <xf numFmtId="164" fontId="2" fillId="0" borderId="3" xfId="1" applyNumberFormat="1" applyFont="1" applyBorder="1" applyAlignment="1">
      <alignment horizontal="right" vertical="top" wrapText="1"/>
    </xf>
    <xf numFmtId="165" fontId="2" fillId="0" borderId="3" xfId="1" applyNumberFormat="1" applyFont="1" applyBorder="1" applyAlignment="1">
      <alignment horizontal="right" vertical="top" wrapText="1"/>
    </xf>
    <xf numFmtId="166" fontId="2" fillId="0" borderId="3" xfId="1" applyNumberFormat="1" applyFont="1" applyBorder="1" applyAlignment="1">
      <alignment horizontal="right" vertical="top" wrapText="1"/>
    </xf>
    <xf numFmtId="0" fontId="2" fillId="0" borderId="3" xfId="1" applyFont="1" applyBorder="1" applyAlignment="1">
      <alignment horizontal="left" vertical="top" wrapText="1"/>
    </xf>
    <xf numFmtId="0" fontId="1" fillId="0" borderId="4" xfId="1" applyBorder="1" applyAlignment="1">
      <alignment vertical="top"/>
    </xf>
    <xf numFmtId="0" fontId="1" fillId="0" borderId="5" xfId="1" applyBorder="1" applyAlignment="1">
      <alignment vertical="top"/>
    </xf>
    <xf numFmtId="0" fontId="3" fillId="0" borderId="0" xfId="1" applyFont="1"/>
    <xf numFmtId="0" fontId="3" fillId="0" borderId="5" xfId="1" applyFont="1" applyBorder="1" applyAlignment="1">
      <alignment vertical="top"/>
    </xf>
    <xf numFmtId="0" fontId="3" fillId="0" borderId="4" xfId="1" applyFont="1" applyBorder="1" applyAlignment="1">
      <alignment vertical="top"/>
    </xf>
    <xf numFmtId="0" fontId="3" fillId="0" borderId="2" xfId="1" applyFont="1" applyBorder="1" applyAlignment="1">
      <alignment vertical="top"/>
    </xf>
    <xf numFmtId="0" fontId="4" fillId="0" borderId="4" xfId="1" applyFont="1" applyBorder="1" applyAlignment="1">
      <alignment horizontal="center" vertical="center"/>
    </xf>
    <xf numFmtId="0" fontId="6" fillId="0" borderId="7" xfId="1" applyFont="1" applyBorder="1" applyAlignment="1">
      <alignment horizontal="center" vertical="center" wrapText="1"/>
    </xf>
    <xf numFmtId="0" fontId="6" fillId="0" borderId="20" xfId="1" applyFont="1" applyBorder="1" applyAlignment="1">
      <alignment horizontal="center" vertical="center" wrapText="1"/>
    </xf>
    <xf numFmtId="166" fontId="6" fillId="0" borderId="21" xfId="1" applyNumberFormat="1" applyFont="1" applyBorder="1" applyAlignment="1">
      <alignment horizontal="center" vertical="center" wrapText="1"/>
    </xf>
    <xf numFmtId="165" fontId="6" fillId="0" borderId="21" xfId="1" applyNumberFormat="1" applyFont="1" applyBorder="1" applyAlignment="1">
      <alignment horizontal="center" vertical="center" wrapText="1"/>
    </xf>
    <xf numFmtId="168" fontId="6" fillId="0" borderId="21" xfId="1" applyNumberFormat="1" applyFont="1" applyBorder="1" applyAlignment="1">
      <alignment horizontal="center" vertical="center" wrapText="1"/>
    </xf>
    <xf numFmtId="167" fontId="6" fillId="0" borderId="21" xfId="1" applyNumberFormat="1" applyFont="1" applyBorder="1" applyAlignment="1">
      <alignment horizontal="center" vertical="center" wrapText="1"/>
    </xf>
    <xf numFmtId="0" fontId="4" fillId="0" borderId="2" xfId="1" applyFont="1" applyBorder="1" applyAlignment="1">
      <alignment horizontal="center" vertical="center"/>
    </xf>
    <xf numFmtId="0" fontId="4" fillId="0" borderId="0" xfId="1" applyFont="1" applyAlignment="1">
      <alignment horizontal="center" vertical="center"/>
    </xf>
    <xf numFmtId="0" fontId="4" fillId="0" borderId="4" xfId="1" applyFont="1" applyBorder="1" applyAlignment="1">
      <alignment vertical="top"/>
    </xf>
    <xf numFmtId="0" fontId="6" fillId="0" borderId="7" xfId="1" applyFont="1" applyBorder="1" applyAlignment="1">
      <alignment horizontal="right" vertical="top" wrapText="1"/>
    </xf>
    <xf numFmtId="40" fontId="6" fillId="2" borderId="21" xfId="1" applyNumberFormat="1" applyFont="1" applyFill="1" applyBorder="1" applyAlignment="1">
      <alignment horizontal="right" vertical="top" wrapText="1"/>
    </xf>
    <xf numFmtId="40" fontId="6" fillId="2" borderId="22" xfId="1" applyNumberFormat="1" applyFont="1" applyFill="1" applyBorder="1" applyAlignment="1">
      <alignment horizontal="right" vertical="top" wrapText="1"/>
    </xf>
    <xf numFmtId="0" fontId="4" fillId="0" borderId="2" xfId="1" applyFont="1" applyBorder="1" applyAlignment="1">
      <alignment vertical="top"/>
    </xf>
    <xf numFmtId="0" fontId="4" fillId="0" borderId="0" xfId="1" applyFont="1"/>
    <xf numFmtId="0" fontId="5" fillId="0" borderId="7" xfId="1" applyFont="1" applyBorder="1" applyAlignment="1">
      <alignment horizontal="right" vertical="top" wrapText="1"/>
    </xf>
    <xf numFmtId="0" fontId="5" fillId="0" borderId="23" xfId="1" applyFont="1" applyBorder="1" applyAlignment="1">
      <alignment horizontal="left" vertical="top" wrapText="1"/>
    </xf>
    <xf numFmtId="166" fontId="5" fillId="0" borderId="6" xfId="1" applyNumberFormat="1" applyFont="1" applyBorder="1" applyAlignment="1">
      <alignment horizontal="right" vertical="top" wrapText="1"/>
    </xf>
    <xf numFmtId="165" fontId="5" fillId="0" borderId="6" xfId="1" applyNumberFormat="1" applyFont="1" applyBorder="1" applyAlignment="1">
      <alignment horizontal="right" vertical="top" wrapText="1"/>
    </xf>
    <xf numFmtId="168" fontId="5" fillId="0" borderId="6" xfId="1" applyNumberFormat="1" applyFont="1" applyBorder="1" applyAlignment="1">
      <alignment horizontal="right" vertical="top" wrapText="1"/>
    </xf>
    <xf numFmtId="167" fontId="5" fillId="0" borderId="6" xfId="1" applyNumberFormat="1" applyFont="1" applyBorder="1" applyAlignment="1">
      <alignment horizontal="right" vertical="top" wrapText="1"/>
    </xf>
    <xf numFmtId="40" fontId="5" fillId="0" borderId="6" xfId="1" applyNumberFormat="1" applyFont="1" applyBorder="1" applyAlignment="1">
      <alignment horizontal="right" vertical="top" wrapText="1"/>
    </xf>
    <xf numFmtId="40" fontId="6" fillId="0" borderId="19" xfId="1" applyNumberFormat="1" applyFont="1" applyBorder="1" applyAlignment="1">
      <alignment horizontal="right" vertical="top" wrapText="1"/>
    </xf>
    <xf numFmtId="0" fontId="5" fillId="0" borderId="11" xfId="1" applyFont="1" applyBorder="1" applyAlignment="1">
      <alignment horizontal="left" vertical="top" wrapText="1"/>
    </xf>
    <xf numFmtId="166" fontId="5" fillId="0" borderId="3" xfId="1" applyNumberFormat="1" applyFont="1" applyBorder="1" applyAlignment="1">
      <alignment horizontal="right" vertical="top" wrapText="1"/>
    </xf>
    <xf numFmtId="165" fontId="5" fillId="0" borderId="3" xfId="1" applyNumberFormat="1" applyFont="1" applyBorder="1" applyAlignment="1">
      <alignment horizontal="right" vertical="top" wrapText="1"/>
    </xf>
    <xf numFmtId="168" fontId="5" fillId="0" borderId="3" xfId="1" applyNumberFormat="1" applyFont="1" applyBorder="1" applyAlignment="1">
      <alignment horizontal="right" vertical="top" wrapText="1"/>
    </xf>
    <xf numFmtId="167" fontId="5" fillId="0" borderId="3" xfId="1" applyNumberFormat="1" applyFont="1" applyBorder="1" applyAlignment="1">
      <alignment horizontal="right" vertical="top" wrapText="1"/>
    </xf>
    <xf numFmtId="40" fontId="5" fillId="0" borderId="3" xfId="1" applyNumberFormat="1" applyFont="1" applyBorder="1" applyAlignment="1">
      <alignment horizontal="right" vertical="top" wrapText="1"/>
    </xf>
    <xf numFmtId="40" fontId="6" fillId="0" borderId="12" xfId="1" applyNumberFormat="1" applyFont="1" applyBorder="1" applyAlignment="1">
      <alignment horizontal="right" vertical="top" wrapText="1"/>
    </xf>
    <xf numFmtId="0" fontId="5" fillId="0" borderId="16" xfId="1" applyFont="1" applyBorder="1" applyAlignment="1">
      <alignment horizontal="left" vertical="top" wrapText="1"/>
    </xf>
    <xf numFmtId="166" fontId="5" fillId="0" borderId="17" xfId="1" applyNumberFormat="1" applyFont="1" applyBorder="1" applyAlignment="1">
      <alignment horizontal="right" vertical="top" wrapText="1"/>
    </xf>
    <xf numFmtId="165" fontId="5" fillId="0" borderId="17" xfId="1" applyNumberFormat="1" applyFont="1" applyBorder="1" applyAlignment="1">
      <alignment horizontal="right" vertical="top" wrapText="1"/>
    </xf>
    <xf numFmtId="168" fontId="5" fillId="0" borderId="17" xfId="1" applyNumberFormat="1" applyFont="1" applyBorder="1" applyAlignment="1">
      <alignment horizontal="right" vertical="top" wrapText="1"/>
    </xf>
    <xf numFmtId="167" fontId="5" fillId="0" borderId="17" xfId="1" applyNumberFormat="1" applyFont="1" applyBorder="1" applyAlignment="1">
      <alignment horizontal="right" vertical="top" wrapText="1"/>
    </xf>
    <xf numFmtId="40" fontId="5" fillId="0" borderId="17" xfId="1" applyNumberFormat="1" applyFont="1" applyBorder="1" applyAlignment="1">
      <alignment horizontal="right" vertical="top" wrapText="1"/>
    </xf>
    <xf numFmtId="40" fontId="6" fillId="0" borderId="18" xfId="1" applyNumberFormat="1" applyFont="1" applyBorder="1" applyAlignment="1">
      <alignment horizontal="right" vertical="top" wrapText="1"/>
    </xf>
    <xf numFmtId="0" fontId="4" fillId="3" borderId="4" xfId="1" applyFont="1" applyFill="1" applyBorder="1" applyAlignment="1">
      <alignment vertical="top"/>
    </xf>
    <xf numFmtId="0" fontId="6" fillId="3" borderId="7" xfId="1" applyFont="1" applyFill="1" applyBorder="1" applyAlignment="1">
      <alignment horizontal="right" vertical="top" wrapText="1"/>
    </xf>
    <xf numFmtId="0" fontId="4" fillId="3" borderId="2" xfId="1" applyFont="1" applyFill="1" applyBorder="1" applyAlignment="1">
      <alignment vertical="top"/>
    </xf>
    <xf numFmtId="0" fontId="4" fillId="3" borderId="0" xfId="1" applyFont="1" applyFill="1"/>
    <xf numFmtId="0" fontId="3" fillId="3" borderId="4" xfId="1" applyFont="1" applyFill="1" applyBorder="1" applyAlignment="1">
      <alignment vertical="top"/>
    </xf>
    <xf numFmtId="0" fontId="5" fillId="3" borderId="7" xfId="1" applyFont="1" applyFill="1" applyBorder="1" applyAlignment="1">
      <alignment horizontal="right" vertical="top" wrapText="1"/>
    </xf>
    <xf numFmtId="0" fontId="5" fillId="3" borderId="11" xfId="1" applyFont="1" applyFill="1" applyBorder="1" applyAlignment="1">
      <alignment horizontal="left" vertical="top" wrapText="1"/>
    </xf>
    <xf numFmtId="166" fontId="5" fillId="3" borderId="3" xfId="1" applyNumberFormat="1" applyFont="1" applyFill="1" applyBorder="1" applyAlignment="1">
      <alignment horizontal="right" vertical="top" wrapText="1"/>
    </xf>
    <xf numFmtId="165" fontId="5" fillId="3" borderId="3" xfId="1" applyNumberFormat="1" applyFont="1" applyFill="1" applyBorder="1" applyAlignment="1">
      <alignment horizontal="right" vertical="top" wrapText="1"/>
    </xf>
    <xf numFmtId="168" fontId="5" fillId="3" borderId="3" xfId="1" applyNumberFormat="1" applyFont="1" applyFill="1" applyBorder="1" applyAlignment="1">
      <alignment horizontal="right" vertical="top" wrapText="1"/>
    </xf>
    <xf numFmtId="167" fontId="5" fillId="3" borderId="3" xfId="1" applyNumberFormat="1" applyFont="1" applyFill="1" applyBorder="1" applyAlignment="1">
      <alignment horizontal="right" vertical="top" wrapText="1"/>
    </xf>
    <xf numFmtId="40" fontId="5" fillId="3" borderId="3" xfId="1" applyNumberFormat="1" applyFont="1" applyFill="1" applyBorder="1" applyAlignment="1">
      <alignment horizontal="right" vertical="top" wrapText="1"/>
    </xf>
    <xf numFmtId="0" fontId="3" fillId="3" borderId="2" xfId="1" applyFont="1" applyFill="1" applyBorder="1" applyAlignment="1">
      <alignment vertical="top"/>
    </xf>
    <xf numFmtId="0" fontId="3" fillId="3" borderId="0" xfId="1" applyFont="1" applyFill="1"/>
    <xf numFmtId="0" fontId="5" fillId="3" borderId="23" xfId="1" applyFont="1" applyFill="1" applyBorder="1" applyAlignment="1">
      <alignment horizontal="left" vertical="top" wrapText="1"/>
    </xf>
    <xf numFmtId="166" fontId="5" fillId="3" borderId="6" xfId="1" applyNumberFormat="1" applyFont="1" applyFill="1" applyBorder="1" applyAlignment="1">
      <alignment horizontal="right" vertical="top" wrapText="1"/>
    </xf>
    <xf numFmtId="165" fontId="5" fillId="3" borderId="6" xfId="1" applyNumberFormat="1" applyFont="1" applyFill="1" applyBorder="1" applyAlignment="1">
      <alignment horizontal="right" vertical="top" wrapText="1"/>
    </xf>
    <xf numFmtId="168" fontId="5" fillId="3" borderId="6" xfId="1" applyNumberFormat="1" applyFont="1" applyFill="1" applyBorder="1" applyAlignment="1">
      <alignment horizontal="right" vertical="top" wrapText="1"/>
    </xf>
    <xf numFmtId="167" fontId="5" fillId="3" borderId="6" xfId="1" applyNumberFormat="1" applyFont="1" applyFill="1" applyBorder="1" applyAlignment="1">
      <alignment horizontal="right" vertical="top" wrapText="1"/>
    </xf>
    <xf numFmtId="40" fontId="5" fillId="3" borderId="6" xfId="1" applyNumberFormat="1" applyFont="1" applyFill="1" applyBorder="1" applyAlignment="1">
      <alignment horizontal="right" vertical="top" wrapText="1"/>
    </xf>
    <xf numFmtId="0" fontId="5" fillId="0" borderId="13" xfId="1" applyFont="1" applyBorder="1" applyAlignment="1">
      <alignment horizontal="left" vertical="top" wrapText="1"/>
    </xf>
    <xf numFmtId="166" fontId="5" fillId="0" borderId="14" xfId="1" applyNumberFormat="1" applyFont="1" applyBorder="1" applyAlignment="1">
      <alignment horizontal="right" vertical="top" wrapText="1"/>
    </xf>
    <xf numFmtId="165" fontId="5" fillId="0" borderId="14" xfId="1" applyNumberFormat="1" applyFont="1" applyBorder="1" applyAlignment="1">
      <alignment horizontal="right" vertical="top" wrapText="1"/>
    </xf>
    <xf numFmtId="168" fontId="5" fillId="0" borderId="14" xfId="1" applyNumberFormat="1" applyFont="1" applyBorder="1" applyAlignment="1">
      <alignment horizontal="right" vertical="top" wrapText="1"/>
    </xf>
    <xf numFmtId="167" fontId="5" fillId="0" borderId="14" xfId="1" applyNumberFormat="1" applyFont="1" applyBorder="1" applyAlignment="1">
      <alignment horizontal="right" vertical="top" wrapText="1"/>
    </xf>
    <xf numFmtId="40" fontId="5" fillId="0" borderId="14" xfId="1" applyNumberFormat="1" applyFont="1" applyBorder="1" applyAlignment="1">
      <alignment horizontal="right" vertical="top" wrapText="1"/>
    </xf>
    <xf numFmtId="40" fontId="6" fillId="0" borderId="15" xfId="1" applyNumberFormat="1" applyFont="1" applyBorder="1" applyAlignment="1">
      <alignment horizontal="right" vertical="top" wrapText="1"/>
    </xf>
    <xf numFmtId="0" fontId="8" fillId="0" borderId="5" xfId="1" applyFont="1" applyBorder="1" applyAlignment="1">
      <alignment horizontal="right" vertical="top"/>
    </xf>
    <xf numFmtId="0" fontId="2" fillId="0" borderId="3" xfId="1" applyFont="1" applyBorder="1" applyAlignment="1">
      <alignment horizontal="center" vertical="center" wrapText="1"/>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9" xfId="1" applyFont="1" applyBorder="1" applyAlignment="1">
      <alignment horizontal="center" vertical="center" wrapText="1"/>
    </xf>
    <xf numFmtId="0" fontId="5" fillId="0" borderId="17" xfId="1" applyFont="1" applyBorder="1" applyAlignment="1">
      <alignment horizontal="center" vertical="center" wrapText="1"/>
    </xf>
    <xf numFmtId="0" fontId="4" fillId="2" borderId="24" xfId="1" applyFont="1" applyFill="1" applyBorder="1" applyAlignment="1">
      <alignment horizontal="left" vertical="top" wrapText="1"/>
    </xf>
    <xf numFmtId="0" fontId="7" fillId="0" borderId="25" xfId="0" applyFont="1" applyBorder="1" applyAlignment="1">
      <alignment vertical="top" wrapText="1"/>
    </xf>
    <xf numFmtId="0" fontId="7" fillId="0" borderId="26" xfId="0" applyFont="1" applyBorder="1" applyAlignment="1">
      <alignment vertical="top" wrapText="1"/>
    </xf>
    <xf numFmtId="0" fontId="9" fillId="0" borderId="0" xfId="1" applyFont="1" applyBorder="1" applyAlignment="1">
      <alignment horizontal="center" vertical="center" wrapText="1"/>
    </xf>
    <xf numFmtId="0" fontId="10" fillId="0" borderId="0" xfId="0" applyFont="1" applyBorder="1" applyAlignment="1">
      <alignment horizontal="center" vertical="center" wrapText="1"/>
    </xf>
    <xf numFmtId="0" fontId="6" fillId="2" borderId="24" xfId="1" applyFont="1" applyFill="1" applyBorder="1" applyAlignment="1">
      <alignment horizontal="left" vertical="top" wrapText="1"/>
    </xf>
    <xf numFmtId="0" fontId="7" fillId="2" borderId="25" xfId="0" applyFont="1" applyFill="1" applyBorder="1" applyAlignment="1">
      <alignment vertical="top" wrapText="1"/>
    </xf>
    <xf numFmtId="0" fontId="7" fillId="2" borderId="26" xfId="0" applyFont="1" applyFill="1" applyBorder="1" applyAlignment="1">
      <alignment vertical="top" wrapText="1"/>
    </xf>
    <xf numFmtId="0" fontId="5" fillId="0" borderId="10" xfId="1" applyFont="1" applyBorder="1" applyAlignment="1">
      <alignment horizontal="center" vertical="center" wrapText="1"/>
    </xf>
    <xf numFmtId="0" fontId="5" fillId="0" borderId="18" xfId="1" applyFont="1" applyBorder="1" applyAlignment="1">
      <alignment horizontal="center" vertical="center" wrapText="1"/>
    </xf>
    <xf numFmtId="40" fontId="6" fillId="0" borderId="22" xfId="1" applyNumberFormat="1" applyFont="1" applyBorder="1" applyAlignment="1">
      <alignment horizontal="right" vertical="center" wrapText="1"/>
    </xf>
    <xf numFmtId="40" fontId="6" fillId="0" borderId="21" xfId="1" applyNumberFormat="1" applyFont="1" applyBorder="1" applyAlignment="1">
      <alignment horizontal="right" vertical="center" wrapText="1"/>
    </xf>
  </cellXfs>
  <cellStyles count="2">
    <cellStyle name="Обычный" xfId="0" builtinId="0"/>
    <cellStyle name="Обычный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7"/>
  <sheetViews>
    <sheetView workbookViewId="0"/>
  </sheetViews>
  <sheetFormatPr defaultColWidth="9.140625" defaultRowHeight="12.75" x14ac:dyDescent="0.2"/>
  <cols>
    <col min="1" max="1" width="0.42578125" style="1" customWidth="1"/>
    <col min="2" max="2" width="42.85546875" style="1" customWidth="1"/>
    <col min="3" max="4" width="4.28515625" style="1" customWidth="1"/>
    <col min="5" max="5" width="18.5703125" style="1" customWidth="1"/>
    <col min="6" max="7" width="14.28515625" style="1" customWidth="1"/>
    <col min="8" max="8" width="0.42578125" style="1" customWidth="1"/>
    <col min="9" max="256" width="9.140625" style="1" customWidth="1"/>
    <col min="257" max="16384" width="9.140625" style="1"/>
  </cols>
  <sheetData>
    <row r="1" spans="1:8" ht="2.25" customHeight="1" x14ac:dyDescent="0.2"/>
    <row r="2" spans="1:8" ht="13.5" thickBot="1" x14ac:dyDescent="0.25">
      <c r="B2" s="10"/>
      <c r="C2" s="10"/>
      <c r="D2" s="10"/>
      <c r="E2" s="10"/>
      <c r="F2" s="10"/>
      <c r="G2" s="10"/>
    </row>
    <row r="3" spans="1:8" x14ac:dyDescent="0.2">
      <c r="A3" s="9"/>
      <c r="B3" s="80" t="s">
        <v>269</v>
      </c>
      <c r="C3" s="80" t="s">
        <v>268</v>
      </c>
      <c r="D3" s="80" t="s">
        <v>267</v>
      </c>
      <c r="E3" s="80"/>
      <c r="F3" s="80" t="s">
        <v>266</v>
      </c>
      <c r="G3" s="80" t="s">
        <v>265</v>
      </c>
      <c r="H3" s="3"/>
    </row>
    <row r="4" spans="1:8" ht="20.25" customHeight="1" x14ac:dyDescent="0.2">
      <c r="A4" s="9"/>
      <c r="B4" s="80"/>
      <c r="C4" s="80"/>
      <c r="D4" s="80" t="s">
        <v>264</v>
      </c>
      <c r="E4" s="80" t="s">
        <v>263</v>
      </c>
      <c r="F4" s="80"/>
      <c r="G4" s="80"/>
      <c r="H4" s="3"/>
    </row>
    <row r="5" spans="1:8" ht="12.75" hidden="1" customHeight="1" x14ac:dyDescent="0.2">
      <c r="A5" s="9"/>
      <c r="B5" s="1" t="s">
        <v>262</v>
      </c>
      <c r="C5" s="1" t="s">
        <v>261</v>
      </c>
      <c r="D5" s="1" t="s">
        <v>260</v>
      </c>
      <c r="E5" s="1" t="s">
        <v>259</v>
      </c>
      <c r="F5" s="1" t="s">
        <v>258</v>
      </c>
      <c r="G5" s="1" t="s">
        <v>257</v>
      </c>
      <c r="H5" s="3"/>
    </row>
    <row r="6" spans="1:8" x14ac:dyDescent="0.2">
      <c r="A6" s="9"/>
      <c r="B6" s="8" t="s">
        <v>256</v>
      </c>
      <c r="C6" s="7">
        <v>10</v>
      </c>
      <c r="D6" s="6" t="s">
        <v>253</v>
      </c>
      <c r="E6" s="5" t="s">
        <v>255</v>
      </c>
      <c r="F6" s="4">
        <v>1476923665.1600001</v>
      </c>
      <c r="G6" s="4">
        <v>832109540.11999989</v>
      </c>
      <c r="H6" s="3"/>
    </row>
    <row r="7" spans="1:8" x14ac:dyDescent="0.2">
      <c r="A7" s="9"/>
      <c r="B7" s="8" t="s">
        <v>254</v>
      </c>
      <c r="C7" s="7">
        <v>10</v>
      </c>
      <c r="D7" s="6" t="s">
        <v>253</v>
      </c>
      <c r="E7" s="5" t="s">
        <v>252</v>
      </c>
      <c r="F7" s="4">
        <v>0</v>
      </c>
      <c r="G7" s="4">
        <v>125000</v>
      </c>
      <c r="H7" s="3"/>
    </row>
    <row r="8" spans="1:8" ht="21" x14ac:dyDescent="0.2">
      <c r="A8" s="9"/>
      <c r="B8" s="8" t="s">
        <v>251</v>
      </c>
      <c r="C8" s="7">
        <v>10</v>
      </c>
      <c r="D8" s="6" t="s">
        <v>235</v>
      </c>
      <c r="E8" s="5" t="s">
        <v>250</v>
      </c>
      <c r="F8" s="4">
        <v>301600</v>
      </c>
      <c r="G8" s="4">
        <v>0</v>
      </c>
      <c r="H8" s="3"/>
    </row>
    <row r="9" spans="1:8" ht="31.5" x14ac:dyDescent="0.2">
      <c r="A9" s="9"/>
      <c r="B9" s="8" t="s">
        <v>249</v>
      </c>
      <c r="C9" s="7">
        <v>10</v>
      </c>
      <c r="D9" s="6" t="s">
        <v>235</v>
      </c>
      <c r="E9" s="5" t="s">
        <v>248</v>
      </c>
      <c r="F9" s="4">
        <v>0</v>
      </c>
      <c r="G9" s="4">
        <v>55.36</v>
      </c>
      <c r="H9" s="3"/>
    </row>
    <row r="10" spans="1:8" ht="52.5" x14ac:dyDescent="0.2">
      <c r="A10" s="9"/>
      <c r="B10" s="8" t="s">
        <v>247</v>
      </c>
      <c r="C10" s="7">
        <v>10</v>
      </c>
      <c r="D10" s="6" t="s">
        <v>235</v>
      </c>
      <c r="E10" s="5" t="s">
        <v>246</v>
      </c>
      <c r="F10" s="4">
        <v>0</v>
      </c>
      <c r="G10" s="4">
        <v>703834.2</v>
      </c>
      <c r="H10" s="3"/>
    </row>
    <row r="11" spans="1:8" ht="21" x14ac:dyDescent="0.2">
      <c r="A11" s="9"/>
      <c r="B11" s="8" t="s">
        <v>245</v>
      </c>
      <c r="C11" s="7">
        <v>10</v>
      </c>
      <c r="D11" s="6" t="s">
        <v>235</v>
      </c>
      <c r="E11" s="5" t="s">
        <v>244</v>
      </c>
      <c r="F11" s="4">
        <v>23200</v>
      </c>
      <c r="G11" s="4">
        <v>0</v>
      </c>
      <c r="H11" s="3"/>
    </row>
    <row r="12" spans="1:8" ht="42" x14ac:dyDescent="0.2">
      <c r="A12" s="9"/>
      <c r="B12" s="8" t="s">
        <v>243</v>
      </c>
      <c r="C12" s="7">
        <v>10</v>
      </c>
      <c r="D12" s="6" t="s">
        <v>235</v>
      </c>
      <c r="E12" s="5" t="s">
        <v>242</v>
      </c>
      <c r="F12" s="4">
        <v>0</v>
      </c>
      <c r="G12" s="4">
        <v>27469.26</v>
      </c>
      <c r="H12" s="3"/>
    </row>
    <row r="13" spans="1:8" x14ac:dyDescent="0.2">
      <c r="A13" s="9"/>
      <c r="B13" s="8" t="s">
        <v>241</v>
      </c>
      <c r="C13" s="7">
        <v>10</v>
      </c>
      <c r="D13" s="6" t="s">
        <v>235</v>
      </c>
      <c r="E13" s="5" t="s">
        <v>240</v>
      </c>
      <c r="F13" s="4">
        <v>4575200</v>
      </c>
      <c r="G13" s="4">
        <v>0</v>
      </c>
      <c r="H13" s="3"/>
    </row>
    <row r="14" spans="1:8" x14ac:dyDescent="0.2">
      <c r="A14" s="9"/>
      <c r="B14" s="8" t="s">
        <v>4</v>
      </c>
      <c r="C14" s="7">
        <v>10</v>
      </c>
      <c r="D14" s="6" t="s">
        <v>235</v>
      </c>
      <c r="E14" s="5" t="s">
        <v>239</v>
      </c>
      <c r="F14" s="4">
        <v>0</v>
      </c>
      <c r="G14" s="4">
        <v>5.5</v>
      </c>
      <c r="H14" s="3"/>
    </row>
    <row r="15" spans="1:8" x14ac:dyDescent="0.2">
      <c r="A15" s="9"/>
      <c r="B15" s="8" t="s">
        <v>4</v>
      </c>
      <c r="C15" s="7">
        <v>10</v>
      </c>
      <c r="D15" s="6" t="s">
        <v>235</v>
      </c>
      <c r="E15" s="5" t="s">
        <v>238</v>
      </c>
      <c r="F15" s="4">
        <v>0</v>
      </c>
      <c r="G15" s="4">
        <v>4240596.3899999997</v>
      </c>
      <c r="H15" s="3"/>
    </row>
    <row r="16" spans="1:8" x14ac:dyDescent="0.2">
      <c r="A16" s="9"/>
      <c r="B16" s="8" t="s">
        <v>4</v>
      </c>
      <c r="C16" s="7">
        <v>10</v>
      </c>
      <c r="D16" s="6" t="s">
        <v>235</v>
      </c>
      <c r="E16" s="5" t="s">
        <v>237</v>
      </c>
      <c r="F16" s="4">
        <v>0</v>
      </c>
      <c r="G16" s="4">
        <v>106.15</v>
      </c>
      <c r="H16" s="3"/>
    </row>
    <row r="17" spans="1:8" ht="52.5" x14ac:dyDescent="0.2">
      <c r="A17" s="9"/>
      <c r="B17" s="8" t="s">
        <v>236</v>
      </c>
      <c r="C17" s="7">
        <v>10</v>
      </c>
      <c r="D17" s="6" t="s">
        <v>235</v>
      </c>
      <c r="E17" s="5" t="s">
        <v>234</v>
      </c>
      <c r="F17" s="4">
        <v>0</v>
      </c>
      <c r="G17" s="4">
        <v>15000</v>
      </c>
      <c r="H17" s="3"/>
    </row>
    <row r="18" spans="1:8" ht="63" x14ac:dyDescent="0.2">
      <c r="A18" s="9"/>
      <c r="B18" s="8" t="s">
        <v>233</v>
      </c>
      <c r="C18" s="7">
        <v>10</v>
      </c>
      <c r="D18" s="6" t="s">
        <v>226</v>
      </c>
      <c r="E18" s="5" t="s">
        <v>232</v>
      </c>
      <c r="F18" s="4">
        <v>2929508.86</v>
      </c>
      <c r="G18" s="4">
        <v>2002305.6</v>
      </c>
      <c r="H18" s="3"/>
    </row>
    <row r="19" spans="1:8" ht="73.5" x14ac:dyDescent="0.2">
      <c r="A19" s="9"/>
      <c r="B19" s="8" t="s">
        <v>231</v>
      </c>
      <c r="C19" s="7">
        <v>10</v>
      </c>
      <c r="D19" s="6" t="s">
        <v>226</v>
      </c>
      <c r="E19" s="5" t="s">
        <v>230</v>
      </c>
      <c r="F19" s="4">
        <v>22482.98</v>
      </c>
      <c r="G19" s="4">
        <v>16421.38</v>
      </c>
      <c r="H19" s="3"/>
    </row>
    <row r="20" spans="1:8" ht="63" x14ac:dyDescent="0.2">
      <c r="A20" s="9"/>
      <c r="B20" s="8" t="s">
        <v>229</v>
      </c>
      <c r="C20" s="7">
        <v>10</v>
      </c>
      <c r="D20" s="6" t="s">
        <v>226</v>
      </c>
      <c r="E20" s="5" t="s">
        <v>228</v>
      </c>
      <c r="F20" s="4">
        <v>5354665.08</v>
      </c>
      <c r="G20" s="4">
        <v>3050837.5</v>
      </c>
      <c r="H20" s="3"/>
    </row>
    <row r="21" spans="1:8" ht="63" x14ac:dyDescent="0.2">
      <c r="A21" s="9"/>
      <c r="B21" s="8" t="s">
        <v>227</v>
      </c>
      <c r="C21" s="7">
        <v>10</v>
      </c>
      <c r="D21" s="6" t="s">
        <v>226</v>
      </c>
      <c r="E21" s="5" t="s">
        <v>225</v>
      </c>
      <c r="F21" s="4">
        <v>-453025.32</v>
      </c>
      <c r="G21" s="4">
        <v>-421405.82</v>
      </c>
      <c r="H21" s="3"/>
    </row>
    <row r="22" spans="1:8" ht="73.5" x14ac:dyDescent="0.2">
      <c r="A22" s="9"/>
      <c r="B22" s="8" t="s">
        <v>165</v>
      </c>
      <c r="C22" s="7">
        <v>10</v>
      </c>
      <c r="D22" s="6" t="s">
        <v>224</v>
      </c>
      <c r="E22" s="5" t="s">
        <v>164</v>
      </c>
      <c r="F22" s="4">
        <v>0</v>
      </c>
      <c r="G22" s="4">
        <v>40000</v>
      </c>
      <c r="H22" s="3"/>
    </row>
    <row r="23" spans="1:8" ht="63" x14ac:dyDescent="0.2">
      <c r="A23" s="9"/>
      <c r="B23" s="8" t="s">
        <v>223</v>
      </c>
      <c r="C23" s="7">
        <v>10</v>
      </c>
      <c r="D23" s="6" t="s">
        <v>169</v>
      </c>
      <c r="E23" s="5" t="s">
        <v>222</v>
      </c>
      <c r="F23" s="4">
        <v>271886059</v>
      </c>
      <c r="G23" s="4">
        <v>0</v>
      </c>
      <c r="H23" s="3"/>
    </row>
    <row r="24" spans="1:8" ht="94.5" x14ac:dyDescent="0.2">
      <c r="A24" s="9"/>
      <c r="B24" s="8" t="s">
        <v>221</v>
      </c>
      <c r="C24" s="7">
        <v>10</v>
      </c>
      <c r="D24" s="6" t="s">
        <v>169</v>
      </c>
      <c r="E24" s="5" t="s">
        <v>220</v>
      </c>
      <c r="F24" s="4">
        <v>0</v>
      </c>
      <c r="G24" s="4">
        <v>169192482.16999999</v>
      </c>
      <c r="H24" s="3"/>
    </row>
    <row r="25" spans="1:8" ht="73.5" x14ac:dyDescent="0.2">
      <c r="A25" s="9"/>
      <c r="B25" s="8" t="s">
        <v>219</v>
      </c>
      <c r="C25" s="7">
        <v>10</v>
      </c>
      <c r="D25" s="6" t="s">
        <v>169</v>
      </c>
      <c r="E25" s="5" t="s">
        <v>218</v>
      </c>
      <c r="F25" s="4">
        <v>0</v>
      </c>
      <c r="G25" s="4">
        <v>56792.69</v>
      </c>
      <c r="H25" s="3"/>
    </row>
    <row r="26" spans="1:8" ht="84" x14ac:dyDescent="0.2">
      <c r="A26" s="9"/>
      <c r="B26" s="8" t="s">
        <v>217</v>
      </c>
      <c r="C26" s="7">
        <v>10</v>
      </c>
      <c r="D26" s="6" t="s">
        <v>169</v>
      </c>
      <c r="E26" s="5" t="s">
        <v>216</v>
      </c>
      <c r="F26" s="4">
        <v>0</v>
      </c>
      <c r="G26" s="4">
        <v>186192.35</v>
      </c>
      <c r="H26" s="3"/>
    </row>
    <row r="27" spans="1:8" ht="63" x14ac:dyDescent="0.2">
      <c r="A27" s="9"/>
      <c r="B27" s="8" t="s">
        <v>215</v>
      </c>
      <c r="C27" s="7">
        <v>10</v>
      </c>
      <c r="D27" s="6" t="s">
        <v>169</v>
      </c>
      <c r="E27" s="5" t="s">
        <v>214</v>
      </c>
      <c r="F27" s="4">
        <v>0</v>
      </c>
      <c r="G27" s="4">
        <v>19878.189999999999</v>
      </c>
      <c r="H27" s="3"/>
    </row>
    <row r="28" spans="1:8" ht="94.5" x14ac:dyDescent="0.2">
      <c r="A28" s="9"/>
      <c r="B28" s="8" t="s">
        <v>213</v>
      </c>
      <c r="C28" s="7">
        <v>10</v>
      </c>
      <c r="D28" s="6" t="s">
        <v>169</v>
      </c>
      <c r="E28" s="5" t="s">
        <v>212</v>
      </c>
      <c r="F28" s="4">
        <v>2420100</v>
      </c>
      <c r="G28" s="4">
        <v>0</v>
      </c>
      <c r="H28" s="3"/>
    </row>
    <row r="29" spans="1:8" ht="115.5" x14ac:dyDescent="0.2">
      <c r="A29" s="9"/>
      <c r="B29" s="8" t="s">
        <v>211</v>
      </c>
      <c r="C29" s="7">
        <v>10</v>
      </c>
      <c r="D29" s="6" t="s">
        <v>169</v>
      </c>
      <c r="E29" s="5" t="s">
        <v>210</v>
      </c>
      <c r="F29" s="4">
        <v>0</v>
      </c>
      <c r="G29" s="4">
        <v>2588579.8399999999</v>
      </c>
      <c r="H29" s="3"/>
    </row>
    <row r="30" spans="1:8" x14ac:dyDescent="0.2">
      <c r="A30" s="9"/>
      <c r="B30" s="8" t="s">
        <v>4</v>
      </c>
      <c r="C30" s="7">
        <v>10</v>
      </c>
      <c r="D30" s="6" t="s">
        <v>169</v>
      </c>
      <c r="E30" s="5" t="s">
        <v>209</v>
      </c>
      <c r="F30" s="4">
        <v>0</v>
      </c>
      <c r="G30" s="4">
        <v>4264.18</v>
      </c>
      <c r="H30" s="3"/>
    </row>
    <row r="31" spans="1:8" ht="115.5" x14ac:dyDescent="0.2">
      <c r="A31" s="9"/>
      <c r="B31" s="8" t="s">
        <v>208</v>
      </c>
      <c r="C31" s="7">
        <v>10</v>
      </c>
      <c r="D31" s="6" t="s">
        <v>169</v>
      </c>
      <c r="E31" s="5" t="s">
        <v>207</v>
      </c>
      <c r="F31" s="4">
        <v>0</v>
      </c>
      <c r="G31" s="4">
        <v>9292.44</v>
      </c>
      <c r="H31" s="3"/>
    </row>
    <row r="32" spans="1:8" ht="42" x14ac:dyDescent="0.2">
      <c r="A32" s="9"/>
      <c r="B32" s="8" t="s">
        <v>206</v>
      </c>
      <c r="C32" s="7">
        <v>10</v>
      </c>
      <c r="D32" s="6" t="s">
        <v>169</v>
      </c>
      <c r="E32" s="5" t="s">
        <v>205</v>
      </c>
      <c r="F32" s="4">
        <v>1452100</v>
      </c>
      <c r="G32" s="4">
        <v>0</v>
      </c>
      <c r="H32" s="3"/>
    </row>
    <row r="33" spans="1:8" ht="63" x14ac:dyDescent="0.2">
      <c r="A33" s="9"/>
      <c r="B33" s="8" t="s">
        <v>204</v>
      </c>
      <c r="C33" s="7">
        <v>10</v>
      </c>
      <c r="D33" s="6" t="s">
        <v>169</v>
      </c>
      <c r="E33" s="5" t="s">
        <v>203</v>
      </c>
      <c r="F33" s="4">
        <v>0</v>
      </c>
      <c r="G33" s="4">
        <v>10138219.439999999</v>
      </c>
      <c r="H33" s="3"/>
    </row>
    <row r="34" spans="1:8" ht="42" x14ac:dyDescent="0.2">
      <c r="A34" s="9"/>
      <c r="B34" s="8" t="s">
        <v>202</v>
      </c>
      <c r="C34" s="7">
        <v>10</v>
      </c>
      <c r="D34" s="6" t="s">
        <v>169</v>
      </c>
      <c r="E34" s="5" t="s">
        <v>201</v>
      </c>
      <c r="F34" s="4">
        <v>0</v>
      </c>
      <c r="G34" s="4">
        <v>1344.98</v>
      </c>
      <c r="H34" s="3"/>
    </row>
    <row r="35" spans="1:8" x14ac:dyDescent="0.2">
      <c r="A35" s="9"/>
      <c r="B35" s="8" t="s">
        <v>4</v>
      </c>
      <c r="C35" s="7">
        <v>10</v>
      </c>
      <c r="D35" s="6" t="s">
        <v>169</v>
      </c>
      <c r="E35" s="5" t="s">
        <v>200</v>
      </c>
      <c r="F35" s="4">
        <v>0</v>
      </c>
      <c r="G35" s="4">
        <v>45456.1</v>
      </c>
      <c r="H35" s="3"/>
    </row>
    <row r="36" spans="1:8" ht="73.5" x14ac:dyDescent="0.2">
      <c r="A36" s="9"/>
      <c r="B36" s="8" t="s">
        <v>199</v>
      </c>
      <c r="C36" s="7">
        <v>10</v>
      </c>
      <c r="D36" s="6" t="s">
        <v>169</v>
      </c>
      <c r="E36" s="5" t="s">
        <v>198</v>
      </c>
      <c r="F36" s="4">
        <v>242000</v>
      </c>
      <c r="G36" s="4">
        <v>0</v>
      </c>
      <c r="H36" s="3"/>
    </row>
    <row r="37" spans="1:8" x14ac:dyDescent="0.2">
      <c r="A37" s="9"/>
      <c r="B37" s="8" t="s">
        <v>4</v>
      </c>
      <c r="C37" s="7">
        <v>10</v>
      </c>
      <c r="D37" s="6" t="s">
        <v>169</v>
      </c>
      <c r="E37" s="5" t="s">
        <v>197</v>
      </c>
      <c r="F37" s="4">
        <v>0</v>
      </c>
      <c r="G37" s="4">
        <v>473782.16</v>
      </c>
      <c r="H37" s="3"/>
    </row>
    <row r="38" spans="1:8" ht="21" x14ac:dyDescent="0.2">
      <c r="A38" s="9"/>
      <c r="B38" s="8" t="s">
        <v>196</v>
      </c>
      <c r="C38" s="7">
        <v>10</v>
      </c>
      <c r="D38" s="6" t="s">
        <v>169</v>
      </c>
      <c r="E38" s="5" t="s">
        <v>195</v>
      </c>
      <c r="F38" s="4">
        <v>11782600</v>
      </c>
      <c r="G38" s="4">
        <v>0</v>
      </c>
      <c r="H38" s="3"/>
    </row>
    <row r="39" spans="1:8" ht="42" x14ac:dyDescent="0.2">
      <c r="A39" s="9"/>
      <c r="B39" s="8" t="s">
        <v>194</v>
      </c>
      <c r="C39" s="7">
        <v>10</v>
      </c>
      <c r="D39" s="6" t="s">
        <v>169</v>
      </c>
      <c r="E39" s="5" t="s">
        <v>193</v>
      </c>
      <c r="F39" s="4">
        <v>0</v>
      </c>
      <c r="G39" s="4">
        <v>8058087.2400000002</v>
      </c>
      <c r="H39" s="3"/>
    </row>
    <row r="40" spans="1:8" ht="31.5" x14ac:dyDescent="0.2">
      <c r="A40" s="9"/>
      <c r="B40" s="8" t="s">
        <v>192</v>
      </c>
      <c r="C40" s="7">
        <v>10</v>
      </c>
      <c r="D40" s="6" t="s">
        <v>169</v>
      </c>
      <c r="E40" s="5" t="s">
        <v>191</v>
      </c>
      <c r="F40" s="4">
        <v>0</v>
      </c>
      <c r="G40" s="4">
        <v>44395.18</v>
      </c>
      <c r="H40" s="3"/>
    </row>
    <row r="41" spans="1:8" ht="42" x14ac:dyDescent="0.2">
      <c r="A41" s="9"/>
      <c r="B41" s="8" t="s">
        <v>190</v>
      </c>
      <c r="C41" s="7">
        <v>10</v>
      </c>
      <c r="D41" s="6" t="s">
        <v>169</v>
      </c>
      <c r="E41" s="5" t="s">
        <v>189</v>
      </c>
      <c r="F41" s="4">
        <v>0</v>
      </c>
      <c r="G41" s="4">
        <v>16505.2</v>
      </c>
      <c r="H41" s="3"/>
    </row>
    <row r="42" spans="1:8" x14ac:dyDescent="0.2">
      <c r="A42" s="9"/>
      <c r="B42" s="8" t="s">
        <v>188</v>
      </c>
      <c r="C42" s="7">
        <v>10</v>
      </c>
      <c r="D42" s="6" t="s">
        <v>169</v>
      </c>
      <c r="E42" s="5" t="s">
        <v>187</v>
      </c>
      <c r="F42" s="4">
        <v>1081300</v>
      </c>
      <c r="G42" s="4">
        <v>0</v>
      </c>
      <c r="H42" s="3"/>
    </row>
    <row r="43" spans="1:8" ht="42" x14ac:dyDescent="0.2">
      <c r="A43" s="9"/>
      <c r="B43" s="8" t="s">
        <v>186</v>
      </c>
      <c r="C43" s="7">
        <v>10</v>
      </c>
      <c r="D43" s="6" t="s">
        <v>169</v>
      </c>
      <c r="E43" s="5" t="s">
        <v>185</v>
      </c>
      <c r="F43" s="4">
        <v>0</v>
      </c>
      <c r="G43" s="4">
        <v>1012044.36</v>
      </c>
      <c r="H43" s="3"/>
    </row>
    <row r="44" spans="1:8" x14ac:dyDescent="0.2">
      <c r="A44" s="9"/>
      <c r="B44" s="8" t="s">
        <v>4</v>
      </c>
      <c r="C44" s="7">
        <v>10</v>
      </c>
      <c r="D44" s="6" t="s">
        <v>169</v>
      </c>
      <c r="E44" s="5" t="s">
        <v>184</v>
      </c>
      <c r="F44" s="4">
        <v>0</v>
      </c>
      <c r="G44" s="4">
        <v>2774.8</v>
      </c>
      <c r="H44" s="3"/>
    </row>
    <row r="45" spans="1:8" x14ac:dyDescent="0.2">
      <c r="A45" s="9"/>
      <c r="B45" s="8" t="s">
        <v>4</v>
      </c>
      <c r="C45" s="7">
        <v>10</v>
      </c>
      <c r="D45" s="6" t="s">
        <v>169</v>
      </c>
      <c r="E45" s="5" t="s">
        <v>183</v>
      </c>
      <c r="F45" s="4">
        <v>0</v>
      </c>
      <c r="G45" s="4">
        <v>750</v>
      </c>
      <c r="H45" s="3"/>
    </row>
    <row r="46" spans="1:8" ht="31.5" x14ac:dyDescent="0.2">
      <c r="A46" s="9"/>
      <c r="B46" s="8" t="s">
        <v>182</v>
      </c>
      <c r="C46" s="7">
        <v>10</v>
      </c>
      <c r="D46" s="6" t="s">
        <v>169</v>
      </c>
      <c r="E46" s="5" t="s">
        <v>181</v>
      </c>
      <c r="F46" s="4">
        <v>6519900</v>
      </c>
      <c r="G46" s="4">
        <v>0</v>
      </c>
      <c r="H46" s="3"/>
    </row>
    <row r="47" spans="1:8" ht="52.5" x14ac:dyDescent="0.2">
      <c r="A47" s="9"/>
      <c r="B47" s="8" t="s">
        <v>180</v>
      </c>
      <c r="C47" s="7">
        <v>10</v>
      </c>
      <c r="D47" s="6" t="s">
        <v>169</v>
      </c>
      <c r="E47" s="5" t="s">
        <v>179</v>
      </c>
      <c r="F47" s="4">
        <v>0</v>
      </c>
      <c r="G47" s="4">
        <v>3148885.17</v>
      </c>
      <c r="H47" s="3"/>
    </row>
    <row r="48" spans="1:8" x14ac:dyDescent="0.2">
      <c r="A48" s="9"/>
      <c r="B48" s="8" t="s">
        <v>4</v>
      </c>
      <c r="C48" s="7">
        <v>10</v>
      </c>
      <c r="D48" s="6" t="s">
        <v>169</v>
      </c>
      <c r="E48" s="5" t="s">
        <v>178</v>
      </c>
      <c r="F48" s="4">
        <v>0</v>
      </c>
      <c r="G48" s="4">
        <v>12382.42</v>
      </c>
      <c r="H48" s="3"/>
    </row>
    <row r="49" spans="1:8" ht="42" x14ac:dyDescent="0.2">
      <c r="A49" s="9"/>
      <c r="B49" s="8" t="s">
        <v>177</v>
      </c>
      <c r="C49" s="7">
        <v>10</v>
      </c>
      <c r="D49" s="6" t="s">
        <v>169</v>
      </c>
      <c r="E49" s="5" t="s">
        <v>176</v>
      </c>
      <c r="F49" s="4">
        <v>155300</v>
      </c>
      <c r="G49" s="4">
        <v>0</v>
      </c>
      <c r="H49" s="3"/>
    </row>
    <row r="50" spans="1:8" ht="73.5" x14ac:dyDescent="0.2">
      <c r="A50" s="9"/>
      <c r="B50" s="8" t="s">
        <v>175</v>
      </c>
      <c r="C50" s="7">
        <v>10</v>
      </c>
      <c r="D50" s="6" t="s">
        <v>169</v>
      </c>
      <c r="E50" s="5" t="s">
        <v>174</v>
      </c>
      <c r="F50" s="4">
        <v>0</v>
      </c>
      <c r="G50" s="4">
        <v>958985.34</v>
      </c>
      <c r="H50" s="3"/>
    </row>
    <row r="51" spans="1:8" ht="63" x14ac:dyDescent="0.2">
      <c r="A51" s="9"/>
      <c r="B51" s="8" t="s">
        <v>173</v>
      </c>
      <c r="C51" s="7">
        <v>10</v>
      </c>
      <c r="D51" s="6" t="s">
        <v>169</v>
      </c>
      <c r="E51" s="5" t="s">
        <v>172</v>
      </c>
      <c r="F51" s="4">
        <v>0</v>
      </c>
      <c r="G51" s="4">
        <v>90027.82</v>
      </c>
      <c r="H51" s="3"/>
    </row>
    <row r="52" spans="1:8" ht="73.5" x14ac:dyDescent="0.2">
      <c r="A52" s="9"/>
      <c r="B52" s="8" t="s">
        <v>171</v>
      </c>
      <c r="C52" s="7">
        <v>10</v>
      </c>
      <c r="D52" s="6" t="s">
        <v>169</v>
      </c>
      <c r="E52" s="5" t="s">
        <v>170</v>
      </c>
      <c r="F52" s="4">
        <v>0</v>
      </c>
      <c r="G52" s="4">
        <v>18322.54</v>
      </c>
      <c r="H52" s="3"/>
    </row>
    <row r="53" spans="1:8" x14ac:dyDescent="0.2">
      <c r="A53" s="9"/>
      <c r="B53" s="8" t="s">
        <v>4</v>
      </c>
      <c r="C53" s="7">
        <v>10</v>
      </c>
      <c r="D53" s="6" t="s">
        <v>169</v>
      </c>
      <c r="E53" s="5" t="s">
        <v>168</v>
      </c>
      <c r="F53" s="4">
        <v>0</v>
      </c>
      <c r="G53" s="4">
        <v>49559.519999999997</v>
      </c>
      <c r="H53" s="3"/>
    </row>
    <row r="54" spans="1:8" ht="73.5" x14ac:dyDescent="0.2">
      <c r="A54" s="9"/>
      <c r="B54" s="8" t="s">
        <v>167</v>
      </c>
      <c r="C54" s="7">
        <v>10</v>
      </c>
      <c r="D54" s="6" t="s">
        <v>157</v>
      </c>
      <c r="E54" s="5" t="s">
        <v>166</v>
      </c>
      <c r="F54" s="4">
        <v>0</v>
      </c>
      <c r="G54" s="4">
        <v>52059.41</v>
      </c>
      <c r="H54" s="3"/>
    </row>
    <row r="55" spans="1:8" ht="73.5" x14ac:dyDescent="0.2">
      <c r="A55" s="9"/>
      <c r="B55" s="8" t="s">
        <v>165</v>
      </c>
      <c r="C55" s="7">
        <v>10</v>
      </c>
      <c r="D55" s="6" t="s">
        <v>157</v>
      </c>
      <c r="E55" s="5" t="s">
        <v>164</v>
      </c>
      <c r="F55" s="4">
        <v>0</v>
      </c>
      <c r="G55" s="4">
        <v>14000</v>
      </c>
      <c r="H55" s="3"/>
    </row>
    <row r="56" spans="1:8" ht="21" x14ac:dyDescent="0.2">
      <c r="A56" s="9"/>
      <c r="B56" s="8" t="s">
        <v>163</v>
      </c>
      <c r="C56" s="7">
        <v>10</v>
      </c>
      <c r="D56" s="6" t="s">
        <v>157</v>
      </c>
      <c r="E56" s="5" t="s">
        <v>162</v>
      </c>
      <c r="F56" s="4">
        <v>330000</v>
      </c>
      <c r="G56" s="4">
        <v>0</v>
      </c>
      <c r="H56" s="3"/>
    </row>
    <row r="57" spans="1:8" ht="52.5" x14ac:dyDescent="0.2">
      <c r="A57" s="9"/>
      <c r="B57" s="8" t="s">
        <v>161</v>
      </c>
      <c r="C57" s="7">
        <v>10</v>
      </c>
      <c r="D57" s="6" t="s">
        <v>157</v>
      </c>
      <c r="E57" s="5" t="s">
        <v>160</v>
      </c>
      <c r="F57" s="4">
        <v>0</v>
      </c>
      <c r="G57" s="4">
        <v>1640750</v>
      </c>
      <c r="H57" s="3"/>
    </row>
    <row r="58" spans="1:8" ht="84" x14ac:dyDescent="0.2">
      <c r="A58" s="9"/>
      <c r="B58" s="8" t="s">
        <v>159</v>
      </c>
      <c r="C58" s="7">
        <v>10</v>
      </c>
      <c r="D58" s="6" t="s">
        <v>157</v>
      </c>
      <c r="E58" s="5" t="s">
        <v>158</v>
      </c>
      <c r="F58" s="4">
        <v>0</v>
      </c>
      <c r="G58" s="4">
        <v>193423.4</v>
      </c>
      <c r="H58" s="3"/>
    </row>
    <row r="59" spans="1:8" ht="31.5" x14ac:dyDescent="0.2">
      <c r="A59" s="9"/>
      <c r="B59" s="8" t="s">
        <v>108</v>
      </c>
      <c r="C59" s="7">
        <v>10</v>
      </c>
      <c r="D59" s="6" t="s">
        <v>157</v>
      </c>
      <c r="E59" s="5" t="s">
        <v>107</v>
      </c>
      <c r="F59" s="4">
        <v>2810000</v>
      </c>
      <c r="G59" s="4">
        <v>0</v>
      </c>
      <c r="H59" s="3"/>
    </row>
    <row r="60" spans="1:8" x14ac:dyDescent="0.2">
      <c r="A60" s="9"/>
      <c r="B60" s="8" t="s">
        <v>4</v>
      </c>
      <c r="C60" s="7">
        <v>10</v>
      </c>
      <c r="D60" s="6" t="s">
        <v>157</v>
      </c>
      <c r="E60" s="5" t="s">
        <v>156</v>
      </c>
      <c r="F60" s="4">
        <v>0</v>
      </c>
      <c r="G60" s="4">
        <v>552569.65</v>
      </c>
      <c r="H60" s="3"/>
    </row>
    <row r="61" spans="1:8" ht="31.5" x14ac:dyDescent="0.2">
      <c r="A61" s="9"/>
      <c r="B61" s="8" t="s">
        <v>155</v>
      </c>
      <c r="C61" s="7">
        <v>10</v>
      </c>
      <c r="D61" s="6" t="s">
        <v>148</v>
      </c>
      <c r="E61" s="5" t="s">
        <v>154</v>
      </c>
      <c r="F61" s="4">
        <v>0</v>
      </c>
      <c r="G61" s="4">
        <v>-45295.5</v>
      </c>
      <c r="H61" s="3"/>
    </row>
    <row r="62" spans="1:8" ht="31.5" x14ac:dyDescent="0.2">
      <c r="A62" s="9"/>
      <c r="B62" s="8" t="s">
        <v>153</v>
      </c>
      <c r="C62" s="7">
        <v>10</v>
      </c>
      <c r="D62" s="6" t="s">
        <v>148</v>
      </c>
      <c r="E62" s="5" t="s">
        <v>152</v>
      </c>
      <c r="F62" s="4">
        <v>0</v>
      </c>
      <c r="G62" s="4">
        <v>15500</v>
      </c>
      <c r="H62" s="3"/>
    </row>
    <row r="63" spans="1:8" ht="31.5" x14ac:dyDescent="0.2">
      <c r="A63" s="9"/>
      <c r="B63" s="8" t="s">
        <v>151</v>
      </c>
      <c r="C63" s="7">
        <v>10</v>
      </c>
      <c r="D63" s="6" t="s">
        <v>148</v>
      </c>
      <c r="E63" s="5" t="s">
        <v>150</v>
      </c>
      <c r="F63" s="4">
        <v>340000</v>
      </c>
      <c r="G63" s="4">
        <v>1148100</v>
      </c>
      <c r="H63" s="3"/>
    </row>
    <row r="64" spans="1:8" x14ac:dyDescent="0.2">
      <c r="A64" s="9"/>
      <c r="B64" s="8" t="s">
        <v>4</v>
      </c>
      <c r="C64" s="7">
        <v>10</v>
      </c>
      <c r="D64" s="6" t="s">
        <v>148</v>
      </c>
      <c r="E64" s="5" t="s">
        <v>144</v>
      </c>
      <c r="F64" s="4">
        <v>0</v>
      </c>
      <c r="G64" s="4">
        <v>61300</v>
      </c>
      <c r="H64" s="3"/>
    </row>
    <row r="65" spans="1:8" x14ac:dyDescent="0.2">
      <c r="A65" s="9"/>
      <c r="B65" s="8" t="s">
        <v>4</v>
      </c>
      <c r="C65" s="7">
        <v>10</v>
      </c>
      <c r="D65" s="6" t="s">
        <v>148</v>
      </c>
      <c r="E65" s="5" t="s">
        <v>149</v>
      </c>
      <c r="F65" s="4">
        <v>0</v>
      </c>
      <c r="G65" s="4">
        <v>502321.97</v>
      </c>
      <c r="H65" s="3"/>
    </row>
    <row r="66" spans="1:8" ht="52.5" x14ac:dyDescent="0.2">
      <c r="A66" s="9"/>
      <c r="B66" s="8" t="s">
        <v>143</v>
      </c>
      <c r="C66" s="7">
        <v>10</v>
      </c>
      <c r="D66" s="6" t="s">
        <v>148</v>
      </c>
      <c r="E66" s="5" t="s">
        <v>142</v>
      </c>
      <c r="F66" s="4">
        <v>0</v>
      </c>
      <c r="G66" s="4">
        <v>25000</v>
      </c>
      <c r="H66" s="3"/>
    </row>
    <row r="67" spans="1:8" x14ac:dyDescent="0.2">
      <c r="A67" s="9"/>
      <c r="B67" s="8" t="s">
        <v>4</v>
      </c>
      <c r="C67" s="7">
        <v>10</v>
      </c>
      <c r="D67" s="6" t="s">
        <v>147</v>
      </c>
      <c r="E67" s="5" t="s">
        <v>144</v>
      </c>
      <c r="F67" s="4">
        <v>0</v>
      </c>
      <c r="G67" s="4">
        <v>15000</v>
      </c>
      <c r="H67" s="3"/>
    </row>
    <row r="68" spans="1:8" ht="31.5" x14ac:dyDescent="0.2">
      <c r="A68" s="9"/>
      <c r="B68" s="8" t="s">
        <v>108</v>
      </c>
      <c r="C68" s="7">
        <v>10</v>
      </c>
      <c r="D68" s="6" t="s">
        <v>146</v>
      </c>
      <c r="E68" s="5" t="s">
        <v>107</v>
      </c>
      <c r="F68" s="4">
        <v>330000</v>
      </c>
      <c r="G68" s="4">
        <v>807500</v>
      </c>
      <c r="H68" s="3"/>
    </row>
    <row r="69" spans="1:8" ht="31.5" x14ac:dyDescent="0.2">
      <c r="A69" s="9"/>
      <c r="B69" s="8" t="s">
        <v>108</v>
      </c>
      <c r="C69" s="7">
        <v>10</v>
      </c>
      <c r="D69" s="6" t="s">
        <v>145</v>
      </c>
      <c r="E69" s="5" t="s">
        <v>107</v>
      </c>
      <c r="F69" s="4">
        <v>0</v>
      </c>
      <c r="G69" s="4">
        <v>600</v>
      </c>
      <c r="H69" s="3"/>
    </row>
    <row r="70" spans="1:8" x14ac:dyDescent="0.2">
      <c r="A70" s="9"/>
      <c r="B70" s="8" t="s">
        <v>4</v>
      </c>
      <c r="C70" s="7">
        <v>10</v>
      </c>
      <c r="D70" s="6" t="s">
        <v>141</v>
      </c>
      <c r="E70" s="5" t="s">
        <v>144</v>
      </c>
      <c r="F70" s="4">
        <v>0</v>
      </c>
      <c r="G70" s="4">
        <v>60000</v>
      </c>
      <c r="H70" s="3"/>
    </row>
    <row r="71" spans="1:8" ht="52.5" x14ac:dyDescent="0.2">
      <c r="A71" s="9"/>
      <c r="B71" s="8" t="s">
        <v>143</v>
      </c>
      <c r="C71" s="7">
        <v>10</v>
      </c>
      <c r="D71" s="6" t="s">
        <v>141</v>
      </c>
      <c r="E71" s="5" t="s">
        <v>142</v>
      </c>
      <c r="F71" s="4">
        <v>0</v>
      </c>
      <c r="G71" s="4">
        <v>460000</v>
      </c>
      <c r="H71" s="3"/>
    </row>
    <row r="72" spans="1:8" ht="31.5" x14ac:dyDescent="0.2">
      <c r="A72" s="9"/>
      <c r="B72" s="8" t="s">
        <v>108</v>
      </c>
      <c r="C72" s="7">
        <v>10</v>
      </c>
      <c r="D72" s="6" t="s">
        <v>141</v>
      </c>
      <c r="E72" s="5" t="s">
        <v>107</v>
      </c>
      <c r="F72" s="4">
        <v>0</v>
      </c>
      <c r="G72" s="4">
        <v>300</v>
      </c>
      <c r="H72" s="3"/>
    </row>
    <row r="73" spans="1:8" ht="21" x14ac:dyDescent="0.2">
      <c r="A73" s="9"/>
      <c r="B73" s="8" t="s">
        <v>140</v>
      </c>
      <c r="C73" s="7">
        <v>10</v>
      </c>
      <c r="D73" s="6" t="s">
        <v>109</v>
      </c>
      <c r="E73" s="5" t="s">
        <v>139</v>
      </c>
      <c r="F73" s="4">
        <v>36600</v>
      </c>
      <c r="G73" s="4">
        <v>233598.44</v>
      </c>
      <c r="H73" s="3"/>
    </row>
    <row r="74" spans="1:8" ht="42" x14ac:dyDescent="0.2">
      <c r="A74" s="9"/>
      <c r="B74" s="8" t="s">
        <v>138</v>
      </c>
      <c r="C74" s="7">
        <v>10</v>
      </c>
      <c r="D74" s="6" t="s">
        <v>109</v>
      </c>
      <c r="E74" s="5" t="s">
        <v>137</v>
      </c>
      <c r="F74" s="4">
        <v>2156500</v>
      </c>
      <c r="G74" s="4">
        <v>2166254.89</v>
      </c>
      <c r="H74" s="3"/>
    </row>
    <row r="75" spans="1:8" ht="31.5" x14ac:dyDescent="0.2">
      <c r="A75" s="9"/>
      <c r="B75" s="8" t="s">
        <v>108</v>
      </c>
      <c r="C75" s="7">
        <v>10</v>
      </c>
      <c r="D75" s="6" t="s">
        <v>109</v>
      </c>
      <c r="E75" s="5" t="s">
        <v>107</v>
      </c>
      <c r="F75" s="4">
        <v>165000</v>
      </c>
      <c r="G75" s="4">
        <v>64400</v>
      </c>
      <c r="H75" s="3"/>
    </row>
    <row r="76" spans="1:8" x14ac:dyDescent="0.2">
      <c r="A76" s="9"/>
      <c r="B76" s="8" t="s">
        <v>4</v>
      </c>
      <c r="C76" s="7">
        <v>10</v>
      </c>
      <c r="D76" s="6" t="s">
        <v>109</v>
      </c>
      <c r="E76" s="5" t="s">
        <v>73</v>
      </c>
      <c r="F76" s="4">
        <v>410000</v>
      </c>
      <c r="G76" s="4">
        <v>435295.87</v>
      </c>
      <c r="H76" s="3"/>
    </row>
    <row r="77" spans="1:8" ht="52.5" x14ac:dyDescent="0.2">
      <c r="A77" s="9"/>
      <c r="B77" s="8" t="s">
        <v>136</v>
      </c>
      <c r="C77" s="7">
        <v>10</v>
      </c>
      <c r="D77" s="6" t="s">
        <v>109</v>
      </c>
      <c r="E77" s="5" t="s">
        <v>135</v>
      </c>
      <c r="F77" s="4">
        <v>7913124</v>
      </c>
      <c r="G77" s="4">
        <v>0</v>
      </c>
      <c r="H77" s="3"/>
    </row>
    <row r="78" spans="1:8" ht="126" x14ac:dyDescent="0.2">
      <c r="A78" s="9"/>
      <c r="B78" s="8" t="s">
        <v>134</v>
      </c>
      <c r="C78" s="7">
        <v>10</v>
      </c>
      <c r="D78" s="6" t="s">
        <v>109</v>
      </c>
      <c r="E78" s="5" t="s">
        <v>133</v>
      </c>
      <c r="F78" s="4">
        <v>8000000</v>
      </c>
      <c r="G78" s="4">
        <v>0</v>
      </c>
      <c r="H78" s="3"/>
    </row>
    <row r="79" spans="1:8" ht="31.5" x14ac:dyDescent="0.2">
      <c r="A79" s="9"/>
      <c r="B79" s="8" t="s">
        <v>132</v>
      </c>
      <c r="C79" s="7">
        <v>10</v>
      </c>
      <c r="D79" s="6" t="s">
        <v>109</v>
      </c>
      <c r="E79" s="5" t="s">
        <v>131</v>
      </c>
      <c r="F79" s="4">
        <v>3464340</v>
      </c>
      <c r="G79" s="4">
        <v>0</v>
      </c>
      <c r="H79" s="3"/>
    </row>
    <row r="80" spans="1:8" x14ac:dyDescent="0.2">
      <c r="A80" s="9"/>
      <c r="B80" s="8" t="s">
        <v>68</v>
      </c>
      <c r="C80" s="7">
        <v>10</v>
      </c>
      <c r="D80" s="6" t="s">
        <v>109</v>
      </c>
      <c r="E80" s="5" t="s">
        <v>67</v>
      </c>
      <c r="F80" s="4">
        <v>9463123.5</v>
      </c>
      <c r="G80" s="4">
        <v>0</v>
      </c>
      <c r="H80" s="3"/>
    </row>
    <row r="81" spans="1:8" ht="31.5" x14ac:dyDescent="0.2">
      <c r="A81" s="9"/>
      <c r="B81" s="8" t="s">
        <v>130</v>
      </c>
      <c r="C81" s="7">
        <v>10</v>
      </c>
      <c r="D81" s="6" t="s">
        <v>109</v>
      </c>
      <c r="E81" s="5" t="s">
        <v>129</v>
      </c>
      <c r="F81" s="4">
        <v>9931790</v>
      </c>
      <c r="G81" s="4">
        <v>0</v>
      </c>
      <c r="H81" s="3"/>
    </row>
    <row r="82" spans="1:8" ht="73.5" x14ac:dyDescent="0.2">
      <c r="A82" s="9"/>
      <c r="B82" s="8" t="s">
        <v>128</v>
      </c>
      <c r="C82" s="7">
        <v>10</v>
      </c>
      <c r="D82" s="6" t="s">
        <v>109</v>
      </c>
      <c r="E82" s="5" t="s">
        <v>127</v>
      </c>
      <c r="F82" s="4">
        <v>621767</v>
      </c>
      <c r="G82" s="4">
        <v>235700</v>
      </c>
      <c r="H82" s="3"/>
    </row>
    <row r="83" spans="1:8" ht="63" x14ac:dyDescent="0.2">
      <c r="A83" s="9"/>
      <c r="B83" s="8" t="s">
        <v>126</v>
      </c>
      <c r="C83" s="7">
        <v>10</v>
      </c>
      <c r="D83" s="6" t="s">
        <v>109</v>
      </c>
      <c r="E83" s="5" t="s">
        <v>125</v>
      </c>
      <c r="F83" s="4">
        <v>60595</v>
      </c>
      <c r="G83" s="4">
        <v>60595</v>
      </c>
      <c r="H83" s="3"/>
    </row>
    <row r="84" spans="1:8" ht="42" x14ac:dyDescent="0.2">
      <c r="A84" s="9"/>
      <c r="B84" s="8" t="s">
        <v>124</v>
      </c>
      <c r="C84" s="7">
        <v>10</v>
      </c>
      <c r="D84" s="6" t="s">
        <v>109</v>
      </c>
      <c r="E84" s="5" t="s">
        <v>123</v>
      </c>
      <c r="F84" s="4">
        <v>935700</v>
      </c>
      <c r="G84" s="4">
        <v>935700</v>
      </c>
      <c r="H84" s="3"/>
    </row>
    <row r="85" spans="1:8" ht="52.5" x14ac:dyDescent="0.2">
      <c r="A85" s="9"/>
      <c r="B85" s="8" t="s">
        <v>122</v>
      </c>
      <c r="C85" s="7">
        <v>10</v>
      </c>
      <c r="D85" s="6" t="s">
        <v>109</v>
      </c>
      <c r="E85" s="5" t="s">
        <v>121</v>
      </c>
      <c r="F85" s="4">
        <v>1233099</v>
      </c>
      <c r="G85" s="4">
        <v>728176</v>
      </c>
      <c r="H85" s="3"/>
    </row>
    <row r="86" spans="1:8" ht="52.5" x14ac:dyDescent="0.2">
      <c r="A86" s="9"/>
      <c r="B86" s="8" t="s">
        <v>120</v>
      </c>
      <c r="C86" s="7">
        <v>10</v>
      </c>
      <c r="D86" s="6" t="s">
        <v>109</v>
      </c>
      <c r="E86" s="5" t="s">
        <v>119</v>
      </c>
      <c r="F86" s="4">
        <v>2466269</v>
      </c>
      <c r="G86" s="4">
        <v>1440310</v>
      </c>
      <c r="H86" s="3"/>
    </row>
    <row r="87" spans="1:8" ht="52.5" x14ac:dyDescent="0.2">
      <c r="A87" s="9"/>
      <c r="B87" s="8" t="s">
        <v>118</v>
      </c>
      <c r="C87" s="7">
        <v>10</v>
      </c>
      <c r="D87" s="6" t="s">
        <v>109</v>
      </c>
      <c r="E87" s="5" t="s">
        <v>117</v>
      </c>
      <c r="F87" s="4">
        <v>2461972.9300000002</v>
      </c>
      <c r="G87" s="4">
        <v>0</v>
      </c>
      <c r="H87" s="3"/>
    </row>
    <row r="88" spans="1:8" ht="52.5" x14ac:dyDescent="0.2">
      <c r="A88" s="9"/>
      <c r="B88" s="8" t="s">
        <v>116</v>
      </c>
      <c r="C88" s="7">
        <v>10</v>
      </c>
      <c r="D88" s="6" t="s">
        <v>109</v>
      </c>
      <c r="E88" s="5" t="s">
        <v>115</v>
      </c>
      <c r="F88" s="4">
        <v>200758</v>
      </c>
      <c r="G88" s="4">
        <v>200758</v>
      </c>
      <c r="H88" s="3"/>
    </row>
    <row r="89" spans="1:8" x14ac:dyDescent="0.2">
      <c r="A89" s="9"/>
      <c r="B89" s="8" t="s">
        <v>114</v>
      </c>
      <c r="C89" s="7">
        <v>10</v>
      </c>
      <c r="D89" s="6" t="s">
        <v>109</v>
      </c>
      <c r="E89" s="5" t="s">
        <v>113</v>
      </c>
      <c r="F89" s="4">
        <v>7692306</v>
      </c>
      <c r="G89" s="4">
        <v>0</v>
      </c>
      <c r="H89" s="3"/>
    </row>
    <row r="90" spans="1:8" ht="42" x14ac:dyDescent="0.2">
      <c r="A90" s="9"/>
      <c r="B90" s="8" t="s">
        <v>112</v>
      </c>
      <c r="C90" s="7">
        <v>10</v>
      </c>
      <c r="D90" s="6" t="s">
        <v>109</v>
      </c>
      <c r="E90" s="5" t="s">
        <v>111</v>
      </c>
      <c r="F90" s="4">
        <v>0</v>
      </c>
      <c r="G90" s="4">
        <v>652</v>
      </c>
      <c r="H90" s="3"/>
    </row>
    <row r="91" spans="1:8" x14ac:dyDescent="0.2">
      <c r="A91" s="9"/>
      <c r="B91" s="8" t="s">
        <v>4</v>
      </c>
      <c r="C91" s="7">
        <v>10</v>
      </c>
      <c r="D91" s="6" t="s">
        <v>109</v>
      </c>
      <c r="E91" s="5" t="s">
        <v>110</v>
      </c>
      <c r="F91" s="4">
        <v>0</v>
      </c>
      <c r="G91" s="4">
        <v>-26937</v>
      </c>
      <c r="H91" s="3"/>
    </row>
    <row r="92" spans="1:8" ht="42" x14ac:dyDescent="0.2">
      <c r="A92" s="9"/>
      <c r="B92" s="8" t="s">
        <v>2</v>
      </c>
      <c r="C92" s="7">
        <v>10</v>
      </c>
      <c r="D92" s="6" t="s">
        <v>109</v>
      </c>
      <c r="E92" s="5" t="s">
        <v>0</v>
      </c>
      <c r="F92" s="4">
        <v>0</v>
      </c>
      <c r="G92" s="4">
        <v>-1293582.1299999999</v>
      </c>
      <c r="H92" s="3"/>
    </row>
    <row r="93" spans="1:8" ht="21" x14ac:dyDescent="0.2">
      <c r="A93" s="9"/>
      <c r="B93" s="8" t="s">
        <v>75</v>
      </c>
      <c r="C93" s="7">
        <v>10</v>
      </c>
      <c r="D93" s="6" t="s">
        <v>102</v>
      </c>
      <c r="E93" s="5" t="s">
        <v>74</v>
      </c>
      <c r="F93" s="4">
        <v>0</v>
      </c>
      <c r="G93" s="4">
        <v>1250.79</v>
      </c>
      <c r="H93" s="3"/>
    </row>
    <row r="94" spans="1:8" ht="31.5" x14ac:dyDescent="0.2">
      <c r="A94" s="9"/>
      <c r="B94" s="8" t="s">
        <v>108</v>
      </c>
      <c r="C94" s="7">
        <v>10</v>
      </c>
      <c r="D94" s="6" t="s">
        <v>102</v>
      </c>
      <c r="E94" s="5" t="s">
        <v>107</v>
      </c>
      <c r="F94" s="4">
        <v>25000</v>
      </c>
      <c r="G94" s="4">
        <v>17510.759999999998</v>
      </c>
      <c r="H94" s="3"/>
    </row>
    <row r="95" spans="1:8" x14ac:dyDescent="0.2">
      <c r="A95" s="9"/>
      <c r="B95" s="8" t="s">
        <v>4</v>
      </c>
      <c r="C95" s="7">
        <v>10</v>
      </c>
      <c r="D95" s="6" t="s">
        <v>102</v>
      </c>
      <c r="E95" s="5" t="s">
        <v>56</v>
      </c>
      <c r="F95" s="4">
        <v>0</v>
      </c>
      <c r="G95" s="4">
        <v>661728</v>
      </c>
      <c r="H95" s="3"/>
    </row>
    <row r="96" spans="1:8" ht="21" x14ac:dyDescent="0.2">
      <c r="A96" s="9"/>
      <c r="B96" s="8" t="s">
        <v>106</v>
      </c>
      <c r="C96" s="7">
        <v>10</v>
      </c>
      <c r="D96" s="6" t="s">
        <v>102</v>
      </c>
      <c r="E96" s="5" t="s">
        <v>105</v>
      </c>
      <c r="F96" s="4">
        <v>28043500</v>
      </c>
      <c r="G96" s="4">
        <v>16359000</v>
      </c>
      <c r="H96" s="3"/>
    </row>
    <row r="97" spans="1:8" ht="31.5" x14ac:dyDescent="0.2">
      <c r="A97" s="9"/>
      <c r="B97" s="8" t="s">
        <v>104</v>
      </c>
      <c r="C97" s="7">
        <v>10</v>
      </c>
      <c r="D97" s="6" t="s">
        <v>102</v>
      </c>
      <c r="E97" s="5" t="s">
        <v>103</v>
      </c>
      <c r="F97" s="4">
        <v>2364145</v>
      </c>
      <c r="G97" s="4">
        <v>1497316</v>
      </c>
      <c r="H97" s="3"/>
    </row>
    <row r="98" spans="1:8" x14ac:dyDescent="0.2">
      <c r="A98" s="9"/>
      <c r="B98" s="8" t="s">
        <v>4</v>
      </c>
      <c r="C98" s="7">
        <v>10</v>
      </c>
      <c r="D98" s="6" t="s">
        <v>102</v>
      </c>
      <c r="E98" s="5" t="s">
        <v>101</v>
      </c>
      <c r="F98" s="4">
        <v>0</v>
      </c>
      <c r="G98" s="4">
        <v>-33343.83</v>
      </c>
      <c r="H98" s="3"/>
    </row>
    <row r="99" spans="1:8" ht="31.5" x14ac:dyDescent="0.2">
      <c r="A99" s="9"/>
      <c r="B99" s="8" t="s">
        <v>77</v>
      </c>
      <c r="C99" s="7">
        <v>10</v>
      </c>
      <c r="D99" s="6" t="s">
        <v>78</v>
      </c>
      <c r="E99" s="5" t="s">
        <v>76</v>
      </c>
      <c r="F99" s="4">
        <v>0</v>
      </c>
      <c r="G99" s="4">
        <v>-2277533.13</v>
      </c>
      <c r="H99" s="3"/>
    </row>
    <row r="100" spans="1:8" ht="21" x14ac:dyDescent="0.2">
      <c r="A100" s="9"/>
      <c r="B100" s="8" t="s">
        <v>75</v>
      </c>
      <c r="C100" s="7">
        <v>10</v>
      </c>
      <c r="D100" s="6" t="s">
        <v>78</v>
      </c>
      <c r="E100" s="5" t="s">
        <v>74</v>
      </c>
      <c r="F100" s="4">
        <v>62400</v>
      </c>
      <c r="G100" s="4">
        <v>122845.08</v>
      </c>
      <c r="H100" s="3"/>
    </row>
    <row r="101" spans="1:8" x14ac:dyDescent="0.2">
      <c r="A101" s="9"/>
      <c r="B101" s="8" t="s">
        <v>4</v>
      </c>
      <c r="C101" s="7">
        <v>10</v>
      </c>
      <c r="D101" s="6" t="s">
        <v>78</v>
      </c>
      <c r="E101" s="5" t="s">
        <v>56</v>
      </c>
      <c r="F101" s="4">
        <v>0</v>
      </c>
      <c r="G101" s="4">
        <v>1725</v>
      </c>
      <c r="H101" s="3"/>
    </row>
    <row r="102" spans="1:8" x14ac:dyDescent="0.2">
      <c r="A102" s="9"/>
      <c r="B102" s="8" t="s">
        <v>4</v>
      </c>
      <c r="C102" s="7">
        <v>10</v>
      </c>
      <c r="D102" s="6" t="s">
        <v>78</v>
      </c>
      <c r="E102" s="5" t="s">
        <v>73</v>
      </c>
      <c r="F102" s="4">
        <v>37500</v>
      </c>
      <c r="G102" s="4">
        <v>2400</v>
      </c>
      <c r="H102" s="3"/>
    </row>
    <row r="103" spans="1:8" ht="31.5" x14ac:dyDescent="0.2">
      <c r="A103" s="9"/>
      <c r="B103" s="8" t="s">
        <v>100</v>
      </c>
      <c r="C103" s="7">
        <v>10</v>
      </c>
      <c r="D103" s="6" t="s">
        <v>78</v>
      </c>
      <c r="E103" s="5" t="s">
        <v>99</v>
      </c>
      <c r="F103" s="4">
        <v>173380000</v>
      </c>
      <c r="G103" s="4">
        <v>30976168.780000001</v>
      </c>
      <c r="H103" s="3"/>
    </row>
    <row r="104" spans="1:8" ht="42" x14ac:dyDescent="0.2">
      <c r="A104" s="9"/>
      <c r="B104" s="8" t="s">
        <v>98</v>
      </c>
      <c r="C104" s="7">
        <v>10</v>
      </c>
      <c r="D104" s="6" t="s">
        <v>78</v>
      </c>
      <c r="E104" s="5" t="s">
        <v>97</v>
      </c>
      <c r="F104" s="4">
        <v>2939870</v>
      </c>
      <c r="G104" s="4">
        <v>0</v>
      </c>
      <c r="H104" s="3"/>
    </row>
    <row r="105" spans="1:8" ht="42" x14ac:dyDescent="0.2">
      <c r="A105" s="9"/>
      <c r="B105" s="8" t="s">
        <v>96</v>
      </c>
      <c r="C105" s="7">
        <v>10</v>
      </c>
      <c r="D105" s="6" t="s">
        <v>78</v>
      </c>
      <c r="E105" s="5" t="s">
        <v>95</v>
      </c>
      <c r="F105" s="4">
        <v>16582600</v>
      </c>
      <c r="G105" s="4">
        <v>8250000</v>
      </c>
      <c r="H105" s="3"/>
    </row>
    <row r="106" spans="1:8" ht="63" x14ac:dyDescent="0.2">
      <c r="A106" s="9"/>
      <c r="B106" s="8" t="s">
        <v>94</v>
      </c>
      <c r="C106" s="7">
        <v>10</v>
      </c>
      <c r="D106" s="6" t="s">
        <v>78</v>
      </c>
      <c r="E106" s="5" t="s">
        <v>93</v>
      </c>
      <c r="F106" s="4">
        <v>25378924</v>
      </c>
      <c r="G106" s="4">
        <v>0</v>
      </c>
      <c r="H106" s="3"/>
    </row>
    <row r="107" spans="1:8" ht="105" x14ac:dyDescent="0.2">
      <c r="A107" s="9"/>
      <c r="B107" s="8" t="s">
        <v>92</v>
      </c>
      <c r="C107" s="7">
        <v>10</v>
      </c>
      <c r="D107" s="6" t="s">
        <v>78</v>
      </c>
      <c r="E107" s="5" t="s">
        <v>91</v>
      </c>
      <c r="F107" s="4">
        <v>28556394.5</v>
      </c>
      <c r="G107" s="4">
        <v>0</v>
      </c>
      <c r="H107" s="3"/>
    </row>
    <row r="108" spans="1:8" ht="147" x14ac:dyDescent="0.2">
      <c r="A108" s="9"/>
      <c r="B108" s="8" t="s">
        <v>90</v>
      </c>
      <c r="C108" s="7">
        <v>10</v>
      </c>
      <c r="D108" s="6" t="s">
        <v>78</v>
      </c>
      <c r="E108" s="5" t="s">
        <v>89</v>
      </c>
      <c r="F108" s="4">
        <v>199199900</v>
      </c>
      <c r="G108" s="4">
        <v>120119450</v>
      </c>
      <c r="H108" s="3"/>
    </row>
    <row r="109" spans="1:8" ht="178.5" x14ac:dyDescent="0.2">
      <c r="A109" s="9"/>
      <c r="B109" s="8" t="s">
        <v>88</v>
      </c>
      <c r="C109" s="7">
        <v>10</v>
      </c>
      <c r="D109" s="6" t="s">
        <v>78</v>
      </c>
      <c r="E109" s="5" t="s">
        <v>87</v>
      </c>
      <c r="F109" s="4">
        <v>439159000</v>
      </c>
      <c r="G109" s="4">
        <v>300453550</v>
      </c>
      <c r="H109" s="3"/>
    </row>
    <row r="110" spans="1:8" ht="63" x14ac:dyDescent="0.2">
      <c r="A110" s="9"/>
      <c r="B110" s="8" t="s">
        <v>86</v>
      </c>
      <c r="C110" s="7">
        <v>10</v>
      </c>
      <c r="D110" s="6" t="s">
        <v>78</v>
      </c>
      <c r="E110" s="5" t="s">
        <v>85</v>
      </c>
      <c r="F110" s="4">
        <v>52314800</v>
      </c>
      <c r="G110" s="4">
        <v>28534800</v>
      </c>
      <c r="H110" s="3"/>
    </row>
    <row r="111" spans="1:8" ht="105" x14ac:dyDescent="0.2">
      <c r="A111" s="9"/>
      <c r="B111" s="8" t="s">
        <v>84</v>
      </c>
      <c r="C111" s="7">
        <v>10</v>
      </c>
      <c r="D111" s="6" t="s">
        <v>78</v>
      </c>
      <c r="E111" s="5" t="s">
        <v>83</v>
      </c>
      <c r="F111" s="4">
        <v>1497000</v>
      </c>
      <c r="G111" s="4">
        <v>871500</v>
      </c>
      <c r="H111" s="3"/>
    </row>
    <row r="112" spans="1:8" ht="94.5" x14ac:dyDescent="0.2">
      <c r="A112" s="9"/>
      <c r="B112" s="8" t="s">
        <v>82</v>
      </c>
      <c r="C112" s="7">
        <v>10</v>
      </c>
      <c r="D112" s="6" t="s">
        <v>78</v>
      </c>
      <c r="E112" s="5" t="s">
        <v>81</v>
      </c>
      <c r="F112" s="4">
        <v>4870000</v>
      </c>
      <c r="G112" s="4">
        <v>2835000</v>
      </c>
      <c r="H112" s="3"/>
    </row>
    <row r="113" spans="1:8" ht="52.5" x14ac:dyDescent="0.2">
      <c r="A113" s="9"/>
      <c r="B113" s="8" t="s">
        <v>80</v>
      </c>
      <c r="C113" s="7">
        <v>10</v>
      </c>
      <c r="D113" s="6" t="s">
        <v>78</v>
      </c>
      <c r="E113" s="5" t="s">
        <v>79</v>
      </c>
      <c r="F113" s="4">
        <v>0</v>
      </c>
      <c r="G113" s="4">
        <v>-3157.64</v>
      </c>
      <c r="H113" s="3"/>
    </row>
    <row r="114" spans="1:8" ht="42" x14ac:dyDescent="0.2">
      <c r="A114" s="9"/>
      <c r="B114" s="8" t="s">
        <v>2</v>
      </c>
      <c r="C114" s="7">
        <v>10</v>
      </c>
      <c r="D114" s="6" t="s">
        <v>78</v>
      </c>
      <c r="E114" s="5" t="s">
        <v>0</v>
      </c>
      <c r="F114" s="4">
        <v>0</v>
      </c>
      <c r="G114" s="4">
        <v>-167943.6</v>
      </c>
      <c r="H114" s="3"/>
    </row>
    <row r="115" spans="1:8" ht="31.5" x14ac:dyDescent="0.2">
      <c r="A115" s="9"/>
      <c r="B115" s="8" t="s">
        <v>77</v>
      </c>
      <c r="C115" s="7">
        <v>10</v>
      </c>
      <c r="D115" s="6" t="s">
        <v>64</v>
      </c>
      <c r="E115" s="5" t="s">
        <v>76</v>
      </c>
      <c r="F115" s="4">
        <v>55000</v>
      </c>
      <c r="G115" s="4">
        <v>0</v>
      </c>
      <c r="H115" s="3"/>
    </row>
    <row r="116" spans="1:8" ht="21" x14ac:dyDescent="0.2">
      <c r="A116" s="9"/>
      <c r="B116" s="8" t="s">
        <v>75</v>
      </c>
      <c r="C116" s="7">
        <v>10</v>
      </c>
      <c r="D116" s="6" t="s">
        <v>64</v>
      </c>
      <c r="E116" s="5" t="s">
        <v>74</v>
      </c>
      <c r="F116" s="4">
        <v>0</v>
      </c>
      <c r="G116" s="4">
        <v>3784.77</v>
      </c>
      <c r="H116" s="3"/>
    </row>
    <row r="117" spans="1:8" x14ac:dyDescent="0.2">
      <c r="A117" s="9"/>
      <c r="B117" s="8" t="s">
        <v>4</v>
      </c>
      <c r="C117" s="7">
        <v>10</v>
      </c>
      <c r="D117" s="6" t="s">
        <v>64</v>
      </c>
      <c r="E117" s="5" t="s">
        <v>73</v>
      </c>
      <c r="F117" s="4">
        <v>1200</v>
      </c>
      <c r="G117" s="4">
        <v>3222.9</v>
      </c>
      <c r="H117" s="3"/>
    </row>
    <row r="118" spans="1:8" ht="42" x14ac:dyDescent="0.2">
      <c r="A118" s="9"/>
      <c r="B118" s="8" t="s">
        <v>72</v>
      </c>
      <c r="C118" s="7">
        <v>10</v>
      </c>
      <c r="D118" s="6" t="s">
        <v>64</v>
      </c>
      <c r="E118" s="5" t="s">
        <v>71</v>
      </c>
      <c r="F118" s="4">
        <v>439100</v>
      </c>
      <c r="G118" s="4">
        <v>0</v>
      </c>
      <c r="H118" s="3"/>
    </row>
    <row r="119" spans="1:8" ht="21" x14ac:dyDescent="0.2">
      <c r="A119" s="9"/>
      <c r="B119" s="8" t="s">
        <v>70</v>
      </c>
      <c r="C119" s="7">
        <v>10</v>
      </c>
      <c r="D119" s="6" t="s">
        <v>64</v>
      </c>
      <c r="E119" s="5" t="s">
        <v>69</v>
      </c>
      <c r="F119" s="4">
        <v>267210</v>
      </c>
      <c r="G119" s="4">
        <v>150000</v>
      </c>
      <c r="H119" s="3"/>
    </row>
    <row r="120" spans="1:8" x14ac:dyDescent="0.2">
      <c r="A120" s="9"/>
      <c r="B120" s="8" t="s">
        <v>68</v>
      </c>
      <c r="C120" s="7">
        <v>10</v>
      </c>
      <c r="D120" s="6" t="s">
        <v>64</v>
      </c>
      <c r="E120" s="5" t="s">
        <v>67</v>
      </c>
      <c r="F120" s="4">
        <v>402515</v>
      </c>
      <c r="G120" s="4">
        <v>0</v>
      </c>
      <c r="H120" s="3"/>
    </row>
    <row r="121" spans="1:8" ht="73.5" x14ac:dyDescent="0.2">
      <c r="A121" s="9"/>
      <c r="B121" s="8" t="s">
        <v>66</v>
      </c>
      <c r="C121" s="7">
        <v>10</v>
      </c>
      <c r="D121" s="6" t="s">
        <v>64</v>
      </c>
      <c r="E121" s="5" t="s">
        <v>65</v>
      </c>
      <c r="F121" s="4">
        <v>135000</v>
      </c>
      <c r="G121" s="4">
        <v>73500</v>
      </c>
      <c r="H121" s="3"/>
    </row>
    <row r="122" spans="1:8" ht="52.5" x14ac:dyDescent="0.2">
      <c r="A122" s="9"/>
      <c r="B122" s="8" t="s">
        <v>63</v>
      </c>
      <c r="C122" s="7">
        <v>10</v>
      </c>
      <c r="D122" s="6" t="s">
        <v>64</v>
      </c>
      <c r="E122" s="5" t="s">
        <v>61</v>
      </c>
      <c r="F122" s="4">
        <v>1434531</v>
      </c>
      <c r="G122" s="4">
        <v>978757</v>
      </c>
      <c r="H122" s="3"/>
    </row>
    <row r="123" spans="1:8" ht="52.5" x14ac:dyDescent="0.2">
      <c r="A123" s="9"/>
      <c r="B123" s="8" t="s">
        <v>63</v>
      </c>
      <c r="C123" s="7">
        <v>10</v>
      </c>
      <c r="D123" s="6" t="s">
        <v>62</v>
      </c>
      <c r="E123" s="5" t="s">
        <v>61</v>
      </c>
      <c r="F123" s="4">
        <v>229715</v>
      </c>
      <c r="G123" s="4">
        <v>229715</v>
      </c>
      <c r="H123" s="3"/>
    </row>
    <row r="124" spans="1:8" ht="84" x14ac:dyDescent="0.2">
      <c r="A124" s="9"/>
      <c r="B124" s="8" t="s">
        <v>60</v>
      </c>
      <c r="C124" s="7">
        <v>10</v>
      </c>
      <c r="D124" s="6" t="s">
        <v>1</v>
      </c>
      <c r="E124" s="5" t="s">
        <v>59</v>
      </c>
      <c r="F124" s="4">
        <v>0</v>
      </c>
      <c r="G124" s="4">
        <v>5020</v>
      </c>
      <c r="H124" s="3"/>
    </row>
    <row r="125" spans="1:8" ht="84" x14ac:dyDescent="0.2">
      <c r="A125" s="9"/>
      <c r="B125" s="8" t="s">
        <v>58</v>
      </c>
      <c r="C125" s="7">
        <v>10</v>
      </c>
      <c r="D125" s="6" t="s">
        <v>1</v>
      </c>
      <c r="E125" s="5" t="s">
        <v>57</v>
      </c>
      <c r="F125" s="4">
        <v>0</v>
      </c>
      <c r="G125" s="4">
        <v>32312.43</v>
      </c>
      <c r="H125" s="3"/>
    </row>
    <row r="126" spans="1:8" x14ac:dyDescent="0.2">
      <c r="A126" s="9"/>
      <c r="B126" s="8" t="s">
        <v>4</v>
      </c>
      <c r="C126" s="7">
        <v>10</v>
      </c>
      <c r="D126" s="6" t="s">
        <v>1</v>
      </c>
      <c r="E126" s="5" t="s">
        <v>56</v>
      </c>
      <c r="F126" s="4">
        <v>0</v>
      </c>
      <c r="G126" s="4">
        <v>-2000</v>
      </c>
      <c r="H126" s="3"/>
    </row>
    <row r="127" spans="1:8" ht="63" x14ac:dyDescent="0.2">
      <c r="A127" s="9"/>
      <c r="B127" s="8" t="s">
        <v>55</v>
      </c>
      <c r="C127" s="7">
        <v>10</v>
      </c>
      <c r="D127" s="6" t="s">
        <v>1</v>
      </c>
      <c r="E127" s="5" t="s">
        <v>54</v>
      </c>
      <c r="F127" s="4">
        <v>13050672</v>
      </c>
      <c r="G127" s="4">
        <v>7949534</v>
      </c>
      <c r="H127" s="3"/>
    </row>
    <row r="128" spans="1:8" ht="52.5" x14ac:dyDescent="0.2">
      <c r="A128" s="9"/>
      <c r="B128" s="8" t="s">
        <v>53</v>
      </c>
      <c r="C128" s="7">
        <v>10</v>
      </c>
      <c r="D128" s="6" t="s">
        <v>1</v>
      </c>
      <c r="E128" s="5" t="s">
        <v>52</v>
      </c>
      <c r="F128" s="4">
        <v>2988976</v>
      </c>
      <c r="G128" s="4">
        <v>2452840</v>
      </c>
      <c r="H128" s="3"/>
    </row>
    <row r="129" spans="1:8" ht="73.5" x14ac:dyDescent="0.2">
      <c r="A129" s="9"/>
      <c r="B129" s="8" t="s">
        <v>51</v>
      </c>
      <c r="C129" s="7">
        <v>10</v>
      </c>
      <c r="D129" s="6" t="s">
        <v>1</v>
      </c>
      <c r="E129" s="5" t="s">
        <v>50</v>
      </c>
      <c r="F129" s="4">
        <v>18100000</v>
      </c>
      <c r="G129" s="4">
        <v>9307760</v>
      </c>
      <c r="H129" s="3"/>
    </row>
    <row r="130" spans="1:8" ht="52.5" x14ac:dyDescent="0.2">
      <c r="A130" s="9"/>
      <c r="B130" s="8" t="s">
        <v>49</v>
      </c>
      <c r="C130" s="7">
        <v>10</v>
      </c>
      <c r="D130" s="6" t="s">
        <v>1</v>
      </c>
      <c r="E130" s="5" t="s">
        <v>48</v>
      </c>
      <c r="F130" s="4">
        <v>11</v>
      </c>
      <c r="G130" s="4">
        <v>10.37</v>
      </c>
      <c r="H130" s="3"/>
    </row>
    <row r="131" spans="1:8" ht="42" x14ac:dyDescent="0.2">
      <c r="A131" s="9"/>
      <c r="B131" s="8" t="s">
        <v>47</v>
      </c>
      <c r="C131" s="7">
        <v>10</v>
      </c>
      <c r="D131" s="6" t="s">
        <v>1</v>
      </c>
      <c r="E131" s="5" t="s">
        <v>46</v>
      </c>
      <c r="F131" s="4">
        <v>31626442</v>
      </c>
      <c r="G131" s="4">
        <v>31448871.960000001</v>
      </c>
      <c r="H131" s="3"/>
    </row>
    <row r="132" spans="1:8" ht="63" x14ac:dyDescent="0.2">
      <c r="A132" s="9"/>
      <c r="B132" s="8" t="s">
        <v>45</v>
      </c>
      <c r="C132" s="7">
        <v>10</v>
      </c>
      <c r="D132" s="6" t="s">
        <v>1</v>
      </c>
      <c r="E132" s="5" t="s">
        <v>44</v>
      </c>
      <c r="F132" s="4">
        <v>496344</v>
      </c>
      <c r="G132" s="4">
        <v>0</v>
      </c>
      <c r="H132" s="3"/>
    </row>
    <row r="133" spans="1:8" ht="42" x14ac:dyDescent="0.2">
      <c r="A133" s="9"/>
      <c r="B133" s="8" t="s">
        <v>43</v>
      </c>
      <c r="C133" s="7">
        <v>10</v>
      </c>
      <c r="D133" s="6" t="s">
        <v>1</v>
      </c>
      <c r="E133" s="5" t="s">
        <v>42</v>
      </c>
      <c r="F133" s="4">
        <v>1095601</v>
      </c>
      <c r="G133" s="4">
        <v>326478</v>
      </c>
      <c r="H133" s="3"/>
    </row>
    <row r="134" spans="1:8" ht="52.5" x14ac:dyDescent="0.2">
      <c r="A134" s="9"/>
      <c r="B134" s="8" t="s">
        <v>41</v>
      </c>
      <c r="C134" s="7">
        <v>10</v>
      </c>
      <c r="D134" s="6" t="s">
        <v>1</v>
      </c>
      <c r="E134" s="5" t="s">
        <v>40</v>
      </c>
      <c r="F134" s="4">
        <v>166566</v>
      </c>
      <c r="G134" s="4">
        <v>166564.89000000001</v>
      </c>
      <c r="H134" s="3"/>
    </row>
    <row r="135" spans="1:8" ht="52.5" x14ac:dyDescent="0.2">
      <c r="A135" s="9"/>
      <c r="B135" s="8" t="s">
        <v>39</v>
      </c>
      <c r="C135" s="7">
        <v>10</v>
      </c>
      <c r="D135" s="6" t="s">
        <v>1</v>
      </c>
      <c r="E135" s="5" t="s">
        <v>38</v>
      </c>
      <c r="F135" s="4">
        <v>5149566</v>
      </c>
      <c r="G135" s="4">
        <v>3073671</v>
      </c>
      <c r="H135" s="3"/>
    </row>
    <row r="136" spans="1:8" ht="52.5" x14ac:dyDescent="0.2">
      <c r="A136" s="9"/>
      <c r="B136" s="8" t="s">
        <v>37</v>
      </c>
      <c r="C136" s="7">
        <v>10</v>
      </c>
      <c r="D136" s="6" t="s">
        <v>1</v>
      </c>
      <c r="E136" s="5" t="s">
        <v>36</v>
      </c>
      <c r="F136" s="4">
        <v>19281904</v>
      </c>
      <c r="G136" s="4">
        <v>14079043.07</v>
      </c>
      <c r="H136" s="3"/>
    </row>
    <row r="137" spans="1:8" ht="63" x14ac:dyDescent="0.2">
      <c r="A137" s="9"/>
      <c r="B137" s="8" t="s">
        <v>35</v>
      </c>
      <c r="C137" s="7">
        <v>10</v>
      </c>
      <c r="D137" s="6" t="s">
        <v>1</v>
      </c>
      <c r="E137" s="5" t="s">
        <v>34</v>
      </c>
      <c r="F137" s="4">
        <v>1119</v>
      </c>
      <c r="G137" s="4">
        <v>875.92</v>
      </c>
      <c r="H137" s="3"/>
    </row>
    <row r="138" spans="1:8" ht="52.5" x14ac:dyDescent="0.2">
      <c r="A138" s="9"/>
      <c r="B138" s="8" t="s">
        <v>33</v>
      </c>
      <c r="C138" s="7">
        <v>10</v>
      </c>
      <c r="D138" s="6" t="s">
        <v>1</v>
      </c>
      <c r="E138" s="5" t="s">
        <v>32</v>
      </c>
      <c r="F138" s="4">
        <v>2026717</v>
      </c>
      <c r="G138" s="4">
        <v>2008129.07</v>
      </c>
      <c r="H138" s="3"/>
    </row>
    <row r="139" spans="1:8" ht="52.5" x14ac:dyDescent="0.2">
      <c r="A139" s="9"/>
      <c r="B139" s="8" t="s">
        <v>31</v>
      </c>
      <c r="C139" s="7">
        <v>10</v>
      </c>
      <c r="D139" s="6" t="s">
        <v>1</v>
      </c>
      <c r="E139" s="5" t="s">
        <v>30</v>
      </c>
      <c r="F139" s="4">
        <v>1186362</v>
      </c>
      <c r="G139" s="4">
        <v>1141309.75</v>
      </c>
      <c r="H139" s="3"/>
    </row>
    <row r="140" spans="1:8" ht="105" x14ac:dyDescent="0.2">
      <c r="A140" s="9"/>
      <c r="B140" s="8" t="s">
        <v>29</v>
      </c>
      <c r="C140" s="7">
        <v>10</v>
      </c>
      <c r="D140" s="6" t="s">
        <v>1</v>
      </c>
      <c r="E140" s="5" t="s">
        <v>28</v>
      </c>
      <c r="F140" s="4">
        <v>141039</v>
      </c>
      <c r="G140" s="4">
        <v>0</v>
      </c>
      <c r="H140" s="3"/>
    </row>
    <row r="141" spans="1:8" ht="52.5" x14ac:dyDescent="0.2">
      <c r="A141" s="9"/>
      <c r="B141" s="8" t="s">
        <v>27</v>
      </c>
      <c r="C141" s="7">
        <v>10</v>
      </c>
      <c r="D141" s="6" t="s">
        <v>1</v>
      </c>
      <c r="E141" s="5" t="s">
        <v>26</v>
      </c>
      <c r="F141" s="4">
        <v>15904049.630000001</v>
      </c>
      <c r="G141" s="4">
        <v>15900263.08</v>
      </c>
      <c r="H141" s="3"/>
    </row>
    <row r="142" spans="1:8" ht="52.5" x14ac:dyDescent="0.2">
      <c r="A142" s="9"/>
      <c r="B142" s="8" t="s">
        <v>25</v>
      </c>
      <c r="C142" s="7">
        <v>10</v>
      </c>
      <c r="D142" s="6" t="s">
        <v>1</v>
      </c>
      <c r="E142" s="5" t="s">
        <v>24</v>
      </c>
      <c r="F142" s="4">
        <v>199900</v>
      </c>
      <c r="G142" s="4">
        <v>163638</v>
      </c>
      <c r="H142" s="3"/>
    </row>
    <row r="143" spans="1:8" ht="52.5" x14ac:dyDescent="0.2">
      <c r="A143" s="9"/>
      <c r="B143" s="8" t="s">
        <v>23</v>
      </c>
      <c r="C143" s="7">
        <v>10</v>
      </c>
      <c r="D143" s="6" t="s">
        <v>1</v>
      </c>
      <c r="E143" s="5" t="s">
        <v>22</v>
      </c>
      <c r="F143" s="4">
        <v>2929039</v>
      </c>
      <c r="G143" s="4">
        <v>2929039</v>
      </c>
      <c r="H143" s="3"/>
    </row>
    <row r="144" spans="1:8" ht="31.5" x14ac:dyDescent="0.2">
      <c r="A144" s="9"/>
      <c r="B144" s="8" t="s">
        <v>21</v>
      </c>
      <c r="C144" s="7">
        <v>10</v>
      </c>
      <c r="D144" s="6" t="s">
        <v>1</v>
      </c>
      <c r="E144" s="5" t="s">
        <v>20</v>
      </c>
      <c r="F144" s="4">
        <v>3760632</v>
      </c>
      <c r="G144" s="4">
        <v>3365674.72</v>
      </c>
      <c r="H144" s="3"/>
    </row>
    <row r="145" spans="1:8" ht="42" x14ac:dyDescent="0.2">
      <c r="A145" s="9"/>
      <c r="B145" s="8" t="s">
        <v>19</v>
      </c>
      <c r="C145" s="7">
        <v>10</v>
      </c>
      <c r="D145" s="6" t="s">
        <v>1</v>
      </c>
      <c r="E145" s="5" t="s">
        <v>18</v>
      </c>
      <c r="F145" s="4">
        <v>320000</v>
      </c>
      <c r="G145" s="4">
        <v>215416</v>
      </c>
      <c r="H145" s="3"/>
    </row>
    <row r="146" spans="1:8" ht="63" x14ac:dyDescent="0.2">
      <c r="A146" s="9"/>
      <c r="B146" s="8" t="s">
        <v>17</v>
      </c>
      <c r="C146" s="7">
        <v>10</v>
      </c>
      <c r="D146" s="6" t="s">
        <v>1</v>
      </c>
      <c r="E146" s="5" t="s">
        <v>16</v>
      </c>
      <c r="F146" s="4">
        <v>217129</v>
      </c>
      <c r="G146" s="4">
        <v>217126.62</v>
      </c>
      <c r="H146" s="3"/>
    </row>
    <row r="147" spans="1:8" ht="73.5" x14ac:dyDescent="0.2">
      <c r="A147" s="9"/>
      <c r="B147" s="8" t="s">
        <v>15</v>
      </c>
      <c r="C147" s="7">
        <v>10</v>
      </c>
      <c r="D147" s="6" t="s">
        <v>1</v>
      </c>
      <c r="E147" s="5" t="s">
        <v>14</v>
      </c>
      <c r="F147" s="4">
        <v>11074000</v>
      </c>
      <c r="G147" s="4">
        <v>11055468.57</v>
      </c>
      <c r="H147" s="3"/>
    </row>
    <row r="148" spans="1:8" ht="42" x14ac:dyDescent="0.2">
      <c r="A148" s="9"/>
      <c r="B148" s="8" t="s">
        <v>13</v>
      </c>
      <c r="C148" s="7">
        <v>10</v>
      </c>
      <c r="D148" s="6" t="s">
        <v>1</v>
      </c>
      <c r="E148" s="5" t="s">
        <v>12</v>
      </c>
      <c r="F148" s="4">
        <v>315749</v>
      </c>
      <c r="G148" s="4">
        <v>47516.21</v>
      </c>
      <c r="H148" s="3"/>
    </row>
    <row r="149" spans="1:8" ht="42" x14ac:dyDescent="0.2">
      <c r="A149" s="9"/>
      <c r="B149" s="8" t="s">
        <v>11</v>
      </c>
      <c r="C149" s="7">
        <v>10</v>
      </c>
      <c r="D149" s="6" t="s">
        <v>1</v>
      </c>
      <c r="E149" s="5" t="s">
        <v>10</v>
      </c>
      <c r="F149" s="4">
        <v>200608</v>
      </c>
      <c r="G149" s="4">
        <v>200606.17</v>
      </c>
      <c r="H149" s="3"/>
    </row>
    <row r="150" spans="1:8" x14ac:dyDescent="0.2">
      <c r="A150" s="9"/>
      <c r="B150" s="8" t="s">
        <v>4</v>
      </c>
      <c r="C150" s="7">
        <v>10</v>
      </c>
      <c r="D150" s="6" t="s">
        <v>1</v>
      </c>
      <c r="E150" s="5" t="s">
        <v>9</v>
      </c>
      <c r="F150" s="4">
        <v>0</v>
      </c>
      <c r="G150" s="4">
        <v>-0.48</v>
      </c>
      <c r="H150" s="3"/>
    </row>
    <row r="151" spans="1:8" x14ac:dyDescent="0.2">
      <c r="A151" s="9"/>
      <c r="B151" s="8" t="s">
        <v>4</v>
      </c>
      <c r="C151" s="7">
        <v>10</v>
      </c>
      <c r="D151" s="6" t="s">
        <v>1</v>
      </c>
      <c r="E151" s="5" t="s">
        <v>8</v>
      </c>
      <c r="F151" s="4">
        <v>0</v>
      </c>
      <c r="G151" s="4">
        <v>-11209.62</v>
      </c>
      <c r="H151" s="3"/>
    </row>
    <row r="152" spans="1:8" x14ac:dyDescent="0.2">
      <c r="A152" s="9"/>
      <c r="B152" s="8" t="s">
        <v>4</v>
      </c>
      <c r="C152" s="7">
        <v>10</v>
      </c>
      <c r="D152" s="6" t="s">
        <v>1</v>
      </c>
      <c r="E152" s="5" t="s">
        <v>7</v>
      </c>
      <c r="F152" s="4">
        <v>0</v>
      </c>
      <c r="G152" s="4">
        <v>-12867.32</v>
      </c>
      <c r="H152" s="3"/>
    </row>
    <row r="153" spans="1:8" x14ac:dyDescent="0.2">
      <c r="A153" s="9"/>
      <c r="B153" s="8" t="s">
        <v>4</v>
      </c>
      <c r="C153" s="7">
        <v>10</v>
      </c>
      <c r="D153" s="6" t="s">
        <v>1</v>
      </c>
      <c r="E153" s="5" t="s">
        <v>6</v>
      </c>
      <c r="F153" s="4">
        <v>0</v>
      </c>
      <c r="G153" s="4">
        <v>-1.22</v>
      </c>
      <c r="H153" s="3"/>
    </row>
    <row r="154" spans="1:8" x14ac:dyDescent="0.2">
      <c r="A154" s="9"/>
      <c r="B154" s="8" t="s">
        <v>4</v>
      </c>
      <c r="C154" s="7">
        <v>10</v>
      </c>
      <c r="D154" s="6" t="s">
        <v>1</v>
      </c>
      <c r="E154" s="5" t="s">
        <v>5</v>
      </c>
      <c r="F154" s="4">
        <v>0</v>
      </c>
      <c r="G154" s="4">
        <v>-9.9499999999999993</v>
      </c>
      <c r="H154" s="3"/>
    </row>
    <row r="155" spans="1:8" x14ac:dyDescent="0.2">
      <c r="A155" s="9"/>
      <c r="B155" s="8" t="s">
        <v>4</v>
      </c>
      <c r="C155" s="7">
        <v>10</v>
      </c>
      <c r="D155" s="6" t="s">
        <v>1</v>
      </c>
      <c r="E155" s="5" t="s">
        <v>3</v>
      </c>
      <c r="F155" s="4">
        <v>0</v>
      </c>
      <c r="G155" s="4">
        <v>-5606.75</v>
      </c>
      <c r="H155" s="3"/>
    </row>
    <row r="156" spans="1:8" ht="42.75" thickBot="1" x14ac:dyDescent="0.25">
      <c r="A156" s="9"/>
      <c r="B156" s="8" t="s">
        <v>2</v>
      </c>
      <c r="C156" s="7">
        <v>10</v>
      </c>
      <c r="D156" s="6" t="s">
        <v>1</v>
      </c>
      <c r="E156" s="5" t="s">
        <v>0</v>
      </c>
      <c r="F156" s="4">
        <v>0</v>
      </c>
      <c r="G156" s="4">
        <v>-220458.9</v>
      </c>
      <c r="H156" s="3"/>
    </row>
    <row r="157" spans="1:8" ht="2.25" customHeight="1" x14ac:dyDescent="0.2">
      <c r="B157" s="2"/>
      <c r="C157" s="2"/>
      <c r="D157" s="2"/>
      <c r="E157" s="2"/>
      <c r="F157" s="2"/>
      <c r="G157" s="2"/>
    </row>
  </sheetData>
  <mergeCells count="7">
    <mergeCell ref="G3:G4"/>
    <mergeCell ref="B3:B4"/>
    <mergeCell ref="C3:C4"/>
    <mergeCell ref="D3:E3"/>
    <mergeCell ref="D4"/>
    <mergeCell ref="E4"/>
    <mergeCell ref="F3:F4"/>
  </mergeCells>
  <printOptions gridLines="1"/>
  <pageMargins left="0.75" right="0.75" top="1" bottom="1" header="0.5" footer="0.5"/>
  <headerFooter alignWithMargins="0">
    <oddHeader>&amp;A</oddHeader>
    <oddFoote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0"/>
  <sheetViews>
    <sheetView tabSelected="1" workbookViewId="0">
      <selection activeCell="E9" sqref="E9"/>
    </sheetView>
  </sheetViews>
  <sheetFormatPr defaultColWidth="9.140625" defaultRowHeight="15" x14ac:dyDescent="0.25"/>
  <cols>
    <col min="1" max="1" width="0.42578125" style="11" customWidth="1"/>
    <col min="2" max="2" width="0" style="11" hidden="1" customWidth="1"/>
    <col min="3" max="3" width="80.85546875" style="11" customWidth="1"/>
    <col min="4" max="4" width="11.140625" style="11" customWidth="1"/>
    <col min="5" max="6" width="7.140625" style="11" customWidth="1"/>
    <col min="7" max="7" width="13.140625" style="11" customWidth="1"/>
    <col min="8" max="8" width="7.140625" style="11" customWidth="1"/>
    <col min="9" max="9" width="30.28515625" style="11" customWidth="1"/>
    <col min="10" max="10" width="16.5703125" style="11" customWidth="1"/>
    <col min="11" max="11" width="16.42578125" style="11" customWidth="1"/>
    <col min="12" max="12" width="0.42578125" style="11" customWidth="1"/>
    <col min="13" max="253" width="9.140625" style="11" customWidth="1"/>
    <col min="254" max="16384" width="9.140625" style="11"/>
  </cols>
  <sheetData>
    <row r="1" spans="1:12" ht="15.75" thickBot="1" x14ac:dyDescent="0.3">
      <c r="B1" s="12"/>
      <c r="C1" s="89" t="s">
        <v>327</v>
      </c>
      <c r="D1" s="90"/>
      <c r="E1" s="90"/>
      <c r="F1" s="90"/>
      <c r="G1" s="90"/>
      <c r="H1" s="90"/>
      <c r="I1" s="90"/>
      <c r="J1" s="90"/>
      <c r="K1" s="90"/>
    </row>
    <row r="2" spans="1:12" ht="15.75" thickBot="1" x14ac:dyDescent="0.3">
      <c r="B2" s="12"/>
      <c r="C2" s="12"/>
      <c r="D2" s="12"/>
      <c r="E2" s="12"/>
      <c r="F2" s="12"/>
      <c r="G2" s="12"/>
      <c r="H2" s="12"/>
      <c r="I2" s="12"/>
      <c r="J2" s="12"/>
      <c r="K2" s="79" t="s">
        <v>324</v>
      </c>
    </row>
    <row r="3" spans="1:12" x14ac:dyDescent="0.25">
      <c r="A3" s="13"/>
      <c r="B3" s="81" t="s">
        <v>316</v>
      </c>
      <c r="C3" s="82" t="s">
        <v>269</v>
      </c>
      <c r="D3" s="84" t="s">
        <v>268</v>
      </c>
      <c r="E3" s="84" t="s">
        <v>267</v>
      </c>
      <c r="F3" s="84"/>
      <c r="G3" s="84"/>
      <c r="H3" s="84"/>
      <c r="I3" s="84" t="s">
        <v>325</v>
      </c>
      <c r="J3" s="84" t="s">
        <v>326</v>
      </c>
      <c r="K3" s="94"/>
      <c r="L3" s="14"/>
    </row>
    <row r="4" spans="1:12" ht="15.75" thickBot="1" x14ac:dyDescent="0.3">
      <c r="A4" s="13"/>
      <c r="B4" s="81"/>
      <c r="C4" s="83"/>
      <c r="D4" s="85"/>
      <c r="E4" s="85" t="s">
        <v>264</v>
      </c>
      <c r="F4" s="85" t="s">
        <v>317</v>
      </c>
      <c r="G4" s="85" t="s">
        <v>315</v>
      </c>
      <c r="H4" s="85" t="s">
        <v>314</v>
      </c>
      <c r="I4" s="85"/>
      <c r="J4" s="85" t="s">
        <v>321</v>
      </c>
      <c r="K4" s="95" t="s">
        <v>322</v>
      </c>
      <c r="L4" s="14"/>
    </row>
    <row r="5" spans="1:12" s="23" customFormat="1" thickBot="1" x14ac:dyDescent="0.3">
      <c r="A5" s="15"/>
      <c r="B5" s="16"/>
      <c r="C5" s="17" t="s">
        <v>313</v>
      </c>
      <c r="D5" s="18">
        <v>200</v>
      </c>
      <c r="E5" s="19" t="s">
        <v>253</v>
      </c>
      <c r="F5" s="20" t="s">
        <v>312</v>
      </c>
      <c r="G5" s="21" t="s">
        <v>270</v>
      </c>
      <c r="H5" s="19" t="s">
        <v>253</v>
      </c>
      <c r="I5" s="97">
        <v>351121322.41000003</v>
      </c>
      <c r="J5" s="97">
        <v>202458862.90000001</v>
      </c>
      <c r="K5" s="96">
        <f>J5/I5*100</f>
        <v>57.660657436118697</v>
      </c>
      <c r="L5" s="22"/>
    </row>
    <row r="6" spans="1:12" s="29" customFormat="1" ht="15.75" thickBot="1" x14ac:dyDescent="0.25">
      <c r="A6" s="24"/>
      <c r="B6" s="25"/>
      <c r="C6" s="91" t="s">
        <v>318</v>
      </c>
      <c r="D6" s="87"/>
      <c r="E6" s="87"/>
      <c r="F6" s="87"/>
      <c r="G6" s="87"/>
      <c r="H6" s="88"/>
      <c r="I6" s="26">
        <f>SUM(I7:I20)</f>
        <v>8436868</v>
      </c>
      <c r="J6" s="26">
        <f t="shared" ref="J6" si="0">SUM(J7:J20)</f>
        <v>6876680.2700000005</v>
      </c>
      <c r="K6" s="27">
        <f t="shared" ref="K6:K40" si="1">J6/I6*100</f>
        <v>81.507501006297602</v>
      </c>
      <c r="L6" s="28"/>
    </row>
    <row r="7" spans="1:12" ht="17.25" customHeight="1" x14ac:dyDescent="0.25">
      <c r="A7" s="13"/>
      <c r="B7" s="30"/>
      <c r="C7" s="31" t="s">
        <v>280</v>
      </c>
      <c r="D7" s="32">
        <v>200</v>
      </c>
      <c r="E7" s="33" t="s">
        <v>306</v>
      </c>
      <c r="F7" s="34" t="s">
        <v>311</v>
      </c>
      <c r="G7" s="35" t="s">
        <v>307</v>
      </c>
      <c r="H7" s="33" t="s">
        <v>279</v>
      </c>
      <c r="I7" s="36">
        <v>128000</v>
      </c>
      <c r="J7" s="36">
        <v>69900</v>
      </c>
      <c r="K7" s="37">
        <f t="shared" si="1"/>
        <v>54.609375000000007</v>
      </c>
      <c r="L7" s="14"/>
    </row>
    <row r="8" spans="1:12" x14ac:dyDescent="0.25">
      <c r="A8" s="13"/>
      <c r="B8" s="30"/>
      <c r="C8" s="38" t="s">
        <v>282</v>
      </c>
      <c r="D8" s="39">
        <v>200</v>
      </c>
      <c r="E8" s="40" t="s">
        <v>306</v>
      </c>
      <c r="F8" s="41" t="s">
        <v>311</v>
      </c>
      <c r="G8" s="42" t="s">
        <v>310</v>
      </c>
      <c r="H8" s="40" t="s">
        <v>281</v>
      </c>
      <c r="I8" s="43">
        <v>885105</v>
      </c>
      <c r="J8" s="43">
        <v>748900.73</v>
      </c>
      <c r="K8" s="44">
        <f t="shared" si="1"/>
        <v>84.611512758373294</v>
      </c>
      <c r="L8" s="14"/>
    </row>
    <row r="9" spans="1:12" ht="30" x14ac:dyDescent="0.25">
      <c r="A9" s="13"/>
      <c r="B9" s="30"/>
      <c r="C9" s="38" t="s">
        <v>278</v>
      </c>
      <c r="D9" s="39">
        <v>200</v>
      </c>
      <c r="E9" s="40" t="s">
        <v>306</v>
      </c>
      <c r="F9" s="41" t="s">
        <v>311</v>
      </c>
      <c r="G9" s="42" t="s">
        <v>310</v>
      </c>
      <c r="H9" s="40" t="s">
        <v>277</v>
      </c>
      <c r="I9" s="43">
        <v>267302</v>
      </c>
      <c r="J9" s="43">
        <v>224960.02</v>
      </c>
      <c r="K9" s="44">
        <f t="shared" si="1"/>
        <v>84.159497497212882</v>
      </c>
      <c r="L9" s="14"/>
    </row>
    <row r="10" spans="1:12" x14ac:dyDescent="0.25">
      <c r="A10" s="13"/>
      <c r="B10" s="30"/>
      <c r="C10" s="38" t="s">
        <v>282</v>
      </c>
      <c r="D10" s="39">
        <v>200</v>
      </c>
      <c r="E10" s="40" t="s">
        <v>306</v>
      </c>
      <c r="F10" s="41" t="s">
        <v>309</v>
      </c>
      <c r="G10" s="42" t="s">
        <v>305</v>
      </c>
      <c r="H10" s="40" t="s">
        <v>281</v>
      </c>
      <c r="I10" s="43">
        <v>3674606</v>
      </c>
      <c r="J10" s="43">
        <v>3115562.18</v>
      </c>
      <c r="K10" s="44">
        <f t="shared" si="1"/>
        <v>84.786292190237546</v>
      </c>
      <c r="L10" s="14"/>
    </row>
    <row r="11" spans="1:12" ht="16.5" customHeight="1" x14ac:dyDescent="0.25">
      <c r="A11" s="13"/>
      <c r="B11" s="30"/>
      <c r="C11" s="38" t="s">
        <v>280</v>
      </c>
      <c r="D11" s="39">
        <v>200</v>
      </c>
      <c r="E11" s="40" t="s">
        <v>306</v>
      </c>
      <c r="F11" s="41" t="s">
        <v>309</v>
      </c>
      <c r="G11" s="42" t="s">
        <v>305</v>
      </c>
      <c r="H11" s="40" t="s">
        <v>279</v>
      </c>
      <c r="I11" s="43">
        <v>43000</v>
      </c>
      <c r="J11" s="43">
        <v>28135</v>
      </c>
      <c r="K11" s="44">
        <f t="shared" si="1"/>
        <v>65.430232558139537</v>
      </c>
      <c r="L11" s="14"/>
    </row>
    <row r="12" spans="1:12" ht="30" x14ac:dyDescent="0.25">
      <c r="A12" s="13"/>
      <c r="B12" s="30"/>
      <c r="C12" s="38" t="s">
        <v>278</v>
      </c>
      <c r="D12" s="39">
        <v>200</v>
      </c>
      <c r="E12" s="40" t="s">
        <v>306</v>
      </c>
      <c r="F12" s="41" t="s">
        <v>309</v>
      </c>
      <c r="G12" s="42" t="s">
        <v>305</v>
      </c>
      <c r="H12" s="40" t="s">
        <v>277</v>
      </c>
      <c r="I12" s="43">
        <v>1109730</v>
      </c>
      <c r="J12" s="43">
        <v>927413.95</v>
      </c>
      <c r="K12" s="44">
        <f t="shared" si="1"/>
        <v>83.571134420084164</v>
      </c>
      <c r="L12" s="14"/>
    </row>
    <row r="13" spans="1:12" x14ac:dyDescent="0.25">
      <c r="A13" s="13"/>
      <c r="B13" s="30"/>
      <c r="C13" s="38" t="s">
        <v>276</v>
      </c>
      <c r="D13" s="39">
        <v>200</v>
      </c>
      <c r="E13" s="40" t="s">
        <v>306</v>
      </c>
      <c r="F13" s="41" t="s">
        <v>309</v>
      </c>
      <c r="G13" s="42" t="s">
        <v>305</v>
      </c>
      <c r="H13" s="40" t="s">
        <v>275</v>
      </c>
      <c r="I13" s="43">
        <v>1311500</v>
      </c>
      <c r="J13" s="43">
        <v>929079.66</v>
      </c>
      <c r="K13" s="44">
        <f t="shared" si="1"/>
        <v>70.840995806328635</v>
      </c>
      <c r="L13" s="14"/>
    </row>
    <row r="14" spans="1:12" x14ac:dyDescent="0.25">
      <c r="A14" s="13"/>
      <c r="B14" s="30"/>
      <c r="C14" s="38" t="s">
        <v>274</v>
      </c>
      <c r="D14" s="39">
        <v>200</v>
      </c>
      <c r="E14" s="40" t="s">
        <v>306</v>
      </c>
      <c r="F14" s="41" t="s">
        <v>309</v>
      </c>
      <c r="G14" s="42" t="s">
        <v>305</v>
      </c>
      <c r="H14" s="40" t="s">
        <v>273</v>
      </c>
      <c r="I14" s="43">
        <v>8563</v>
      </c>
      <c r="J14" s="43">
        <v>8563</v>
      </c>
      <c r="K14" s="44">
        <f t="shared" si="1"/>
        <v>100</v>
      </c>
      <c r="L14" s="14"/>
    </row>
    <row r="15" spans="1:12" x14ac:dyDescent="0.25">
      <c r="A15" s="13"/>
      <c r="B15" s="30"/>
      <c r="C15" s="38" t="s">
        <v>272</v>
      </c>
      <c r="D15" s="39">
        <v>200</v>
      </c>
      <c r="E15" s="40" t="s">
        <v>306</v>
      </c>
      <c r="F15" s="41" t="s">
        <v>309</v>
      </c>
      <c r="G15" s="42" t="s">
        <v>305</v>
      </c>
      <c r="H15" s="40" t="s">
        <v>271</v>
      </c>
      <c r="I15" s="43">
        <v>5037</v>
      </c>
      <c r="J15" s="43">
        <v>5037</v>
      </c>
      <c r="K15" s="44">
        <f t="shared" si="1"/>
        <v>100</v>
      </c>
      <c r="L15" s="14"/>
    </row>
    <row r="16" spans="1:12" x14ac:dyDescent="0.25">
      <c r="A16" s="13"/>
      <c r="B16" s="30"/>
      <c r="C16" s="38" t="s">
        <v>292</v>
      </c>
      <c r="D16" s="39">
        <v>200</v>
      </c>
      <c r="E16" s="40" t="s">
        <v>306</v>
      </c>
      <c r="F16" s="41" t="s">
        <v>309</v>
      </c>
      <c r="G16" s="42" t="s">
        <v>305</v>
      </c>
      <c r="H16" s="40" t="s">
        <v>291</v>
      </c>
      <c r="I16" s="43">
        <v>100</v>
      </c>
      <c r="J16" s="43">
        <v>51.78</v>
      </c>
      <c r="K16" s="44">
        <f t="shared" si="1"/>
        <v>51.78</v>
      </c>
      <c r="L16" s="14"/>
    </row>
    <row r="17" spans="1:12" x14ac:dyDescent="0.25">
      <c r="A17" s="13"/>
      <c r="B17" s="30"/>
      <c r="C17" s="38" t="s">
        <v>282</v>
      </c>
      <c r="D17" s="39">
        <v>200</v>
      </c>
      <c r="E17" s="40" t="s">
        <v>306</v>
      </c>
      <c r="F17" s="41" t="s">
        <v>309</v>
      </c>
      <c r="G17" s="42" t="s">
        <v>308</v>
      </c>
      <c r="H17" s="40" t="s">
        <v>281</v>
      </c>
      <c r="I17" s="43">
        <v>732661</v>
      </c>
      <c r="J17" s="43">
        <v>602369.41</v>
      </c>
      <c r="K17" s="44">
        <f t="shared" si="1"/>
        <v>82.216660911390122</v>
      </c>
      <c r="L17" s="14"/>
    </row>
    <row r="18" spans="1:12" ht="30" x14ac:dyDescent="0.25">
      <c r="A18" s="13"/>
      <c r="B18" s="30"/>
      <c r="C18" s="38" t="s">
        <v>278</v>
      </c>
      <c r="D18" s="39">
        <v>200</v>
      </c>
      <c r="E18" s="40" t="s">
        <v>306</v>
      </c>
      <c r="F18" s="41" t="s">
        <v>309</v>
      </c>
      <c r="G18" s="42" t="s">
        <v>308</v>
      </c>
      <c r="H18" s="40" t="s">
        <v>277</v>
      </c>
      <c r="I18" s="43">
        <v>221264</v>
      </c>
      <c r="J18" s="43">
        <v>180707.54</v>
      </c>
      <c r="K18" s="44">
        <f t="shared" si="1"/>
        <v>81.67055643936655</v>
      </c>
      <c r="L18" s="14"/>
    </row>
    <row r="19" spans="1:12" x14ac:dyDescent="0.25">
      <c r="A19" s="13"/>
      <c r="B19" s="30"/>
      <c r="C19" s="38" t="s">
        <v>276</v>
      </c>
      <c r="D19" s="39">
        <v>200</v>
      </c>
      <c r="E19" s="40" t="s">
        <v>306</v>
      </c>
      <c r="F19" s="41" t="s">
        <v>298</v>
      </c>
      <c r="G19" s="42" t="s">
        <v>307</v>
      </c>
      <c r="H19" s="40" t="s">
        <v>275</v>
      </c>
      <c r="I19" s="43">
        <v>20000</v>
      </c>
      <c r="J19" s="43">
        <v>6000</v>
      </c>
      <c r="K19" s="44">
        <f t="shared" si="1"/>
        <v>30</v>
      </c>
      <c r="L19" s="14"/>
    </row>
    <row r="20" spans="1:12" ht="15.75" thickBot="1" x14ac:dyDescent="0.3">
      <c r="A20" s="13"/>
      <c r="B20" s="30"/>
      <c r="C20" s="45" t="s">
        <v>276</v>
      </c>
      <c r="D20" s="46">
        <v>200</v>
      </c>
      <c r="E20" s="47" t="s">
        <v>306</v>
      </c>
      <c r="F20" s="48" t="s">
        <v>298</v>
      </c>
      <c r="G20" s="49" t="s">
        <v>305</v>
      </c>
      <c r="H20" s="47" t="s">
        <v>275</v>
      </c>
      <c r="I20" s="50">
        <v>30000</v>
      </c>
      <c r="J20" s="50">
        <v>30000</v>
      </c>
      <c r="K20" s="51">
        <f t="shared" si="1"/>
        <v>100</v>
      </c>
      <c r="L20" s="14"/>
    </row>
    <row r="21" spans="1:12" s="29" customFormat="1" ht="15.75" thickBot="1" x14ac:dyDescent="0.25">
      <c r="A21" s="24"/>
      <c r="B21" s="25"/>
      <c r="C21" s="91" t="s">
        <v>323</v>
      </c>
      <c r="D21" s="87"/>
      <c r="E21" s="87"/>
      <c r="F21" s="87"/>
      <c r="G21" s="87"/>
      <c r="H21" s="88"/>
      <c r="I21" s="26">
        <f>SUM(I22:I27)</f>
        <v>17802897</v>
      </c>
      <c r="J21" s="26">
        <f>SUM(J22:J27)</f>
        <v>9481901.4100000001</v>
      </c>
      <c r="K21" s="27">
        <f t="shared" si="1"/>
        <v>53.260440758602378</v>
      </c>
      <c r="L21" s="28"/>
    </row>
    <row r="22" spans="1:12" x14ac:dyDescent="0.25">
      <c r="A22" s="13"/>
      <c r="B22" s="30"/>
      <c r="C22" s="31" t="s">
        <v>290</v>
      </c>
      <c r="D22" s="32">
        <v>200</v>
      </c>
      <c r="E22" s="33" t="s">
        <v>109</v>
      </c>
      <c r="F22" s="34" t="s">
        <v>303</v>
      </c>
      <c r="G22" s="35" t="s">
        <v>304</v>
      </c>
      <c r="H22" s="33" t="s">
        <v>289</v>
      </c>
      <c r="I22" s="36">
        <v>5699071</v>
      </c>
      <c r="J22" s="36">
        <v>4768101.66</v>
      </c>
      <c r="K22" s="37">
        <f t="shared" si="1"/>
        <v>83.664542168363937</v>
      </c>
      <c r="L22" s="14"/>
    </row>
    <row r="23" spans="1:12" ht="30" x14ac:dyDescent="0.25">
      <c r="A23" s="13"/>
      <c r="B23" s="30"/>
      <c r="C23" s="38" t="s">
        <v>288</v>
      </c>
      <c r="D23" s="39">
        <v>200</v>
      </c>
      <c r="E23" s="40" t="s">
        <v>109</v>
      </c>
      <c r="F23" s="41" t="s">
        <v>303</v>
      </c>
      <c r="G23" s="42" t="s">
        <v>304</v>
      </c>
      <c r="H23" s="40" t="s">
        <v>287</v>
      </c>
      <c r="I23" s="43">
        <v>1721119</v>
      </c>
      <c r="J23" s="43">
        <v>1401080.72</v>
      </c>
      <c r="K23" s="44">
        <f t="shared" si="1"/>
        <v>81.405220673294522</v>
      </c>
      <c r="L23" s="14"/>
    </row>
    <row r="24" spans="1:12" x14ac:dyDescent="0.25">
      <c r="A24" s="13"/>
      <c r="B24" s="30"/>
      <c r="C24" s="38" t="s">
        <v>276</v>
      </c>
      <c r="D24" s="39">
        <v>200</v>
      </c>
      <c r="E24" s="40" t="s">
        <v>109</v>
      </c>
      <c r="F24" s="41" t="s">
        <v>303</v>
      </c>
      <c r="G24" s="42" t="s">
        <v>304</v>
      </c>
      <c r="H24" s="40" t="s">
        <v>275</v>
      </c>
      <c r="I24" s="43">
        <v>10354207</v>
      </c>
      <c r="J24" s="43">
        <v>3284990.2</v>
      </c>
      <c r="K24" s="44">
        <f t="shared" si="1"/>
        <v>31.726139915881536</v>
      </c>
      <c r="L24" s="14"/>
    </row>
    <row r="25" spans="1:12" x14ac:dyDescent="0.25">
      <c r="A25" s="13"/>
      <c r="B25" s="30"/>
      <c r="C25" s="38" t="s">
        <v>274</v>
      </c>
      <c r="D25" s="39">
        <v>200</v>
      </c>
      <c r="E25" s="40" t="s">
        <v>109</v>
      </c>
      <c r="F25" s="41" t="s">
        <v>303</v>
      </c>
      <c r="G25" s="42" t="s">
        <v>304</v>
      </c>
      <c r="H25" s="40" t="s">
        <v>273</v>
      </c>
      <c r="I25" s="43">
        <v>7732</v>
      </c>
      <c r="J25" s="43">
        <v>7732</v>
      </c>
      <c r="K25" s="44">
        <f t="shared" si="1"/>
        <v>100</v>
      </c>
      <c r="L25" s="14"/>
    </row>
    <row r="26" spans="1:12" x14ac:dyDescent="0.25">
      <c r="A26" s="13"/>
      <c r="B26" s="30"/>
      <c r="C26" s="38" t="s">
        <v>272</v>
      </c>
      <c r="D26" s="39">
        <v>200</v>
      </c>
      <c r="E26" s="40" t="s">
        <v>109</v>
      </c>
      <c r="F26" s="41" t="s">
        <v>303</v>
      </c>
      <c r="G26" s="42" t="s">
        <v>304</v>
      </c>
      <c r="H26" s="40" t="s">
        <v>271</v>
      </c>
      <c r="I26" s="43">
        <v>8468</v>
      </c>
      <c r="J26" s="43">
        <v>8468</v>
      </c>
      <c r="K26" s="44">
        <f t="shared" si="1"/>
        <v>100</v>
      </c>
      <c r="L26" s="14"/>
    </row>
    <row r="27" spans="1:12" ht="15.75" thickBot="1" x14ac:dyDescent="0.3">
      <c r="A27" s="13"/>
      <c r="B27" s="30"/>
      <c r="C27" s="38" t="s">
        <v>292</v>
      </c>
      <c r="D27" s="39">
        <v>200</v>
      </c>
      <c r="E27" s="40" t="s">
        <v>109</v>
      </c>
      <c r="F27" s="41" t="s">
        <v>303</v>
      </c>
      <c r="G27" s="42" t="s">
        <v>304</v>
      </c>
      <c r="H27" s="40" t="s">
        <v>291</v>
      </c>
      <c r="I27" s="43">
        <v>12300</v>
      </c>
      <c r="J27" s="43">
        <v>11528.83</v>
      </c>
      <c r="K27" s="44">
        <f t="shared" si="1"/>
        <v>93.730325203252036</v>
      </c>
      <c r="L27" s="14"/>
    </row>
    <row r="28" spans="1:12" s="55" customFormat="1" ht="15.75" thickBot="1" x14ac:dyDescent="0.25">
      <c r="A28" s="52"/>
      <c r="B28" s="53"/>
      <c r="C28" s="91" t="s">
        <v>320</v>
      </c>
      <c r="D28" s="92"/>
      <c r="E28" s="92"/>
      <c r="F28" s="92"/>
      <c r="G28" s="92"/>
      <c r="H28" s="93"/>
      <c r="I28" s="26">
        <f>SUM(I29:I34)</f>
        <v>12920187</v>
      </c>
      <c r="J28" s="26">
        <f t="shared" ref="J28" si="2">SUM(J29:J34)</f>
        <v>10572427.390000001</v>
      </c>
      <c r="K28" s="27">
        <f t="shared" si="1"/>
        <v>81.828748995660831</v>
      </c>
      <c r="L28" s="54"/>
    </row>
    <row r="29" spans="1:12" x14ac:dyDescent="0.25">
      <c r="A29" s="13"/>
      <c r="B29" s="30"/>
      <c r="C29" s="31" t="s">
        <v>282</v>
      </c>
      <c r="D29" s="32">
        <v>200</v>
      </c>
      <c r="E29" s="33" t="s">
        <v>102</v>
      </c>
      <c r="F29" s="34" t="s">
        <v>284</v>
      </c>
      <c r="G29" s="35" t="s">
        <v>297</v>
      </c>
      <c r="H29" s="33" t="s">
        <v>281</v>
      </c>
      <c r="I29" s="36">
        <v>3978598</v>
      </c>
      <c r="J29" s="36">
        <v>3200352.45</v>
      </c>
      <c r="K29" s="37">
        <f t="shared" si="1"/>
        <v>80.439201195999203</v>
      </c>
      <c r="L29" s="14"/>
    </row>
    <row r="30" spans="1:12" ht="30" x14ac:dyDescent="0.25">
      <c r="A30" s="13"/>
      <c r="B30" s="30"/>
      <c r="C30" s="38" t="s">
        <v>278</v>
      </c>
      <c r="D30" s="39">
        <v>200</v>
      </c>
      <c r="E30" s="40" t="s">
        <v>102</v>
      </c>
      <c r="F30" s="41" t="s">
        <v>284</v>
      </c>
      <c r="G30" s="42" t="s">
        <v>297</v>
      </c>
      <c r="H30" s="40" t="s">
        <v>277</v>
      </c>
      <c r="I30" s="43">
        <v>1201537</v>
      </c>
      <c r="J30" s="43">
        <v>953550.97</v>
      </c>
      <c r="K30" s="44">
        <f t="shared" si="1"/>
        <v>79.360932705359886</v>
      </c>
      <c r="L30" s="14"/>
    </row>
    <row r="31" spans="1:12" x14ac:dyDescent="0.25">
      <c r="A31" s="13"/>
      <c r="B31" s="30"/>
      <c r="C31" s="38" t="s">
        <v>276</v>
      </c>
      <c r="D31" s="39">
        <v>200</v>
      </c>
      <c r="E31" s="40" t="s">
        <v>102</v>
      </c>
      <c r="F31" s="41" t="s">
        <v>284</v>
      </c>
      <c r="G31" s="42" t="s">
        <v>297</v>
      </c>
      <c r="H31" s="40" t="s">
        <v>275</v>
      </c>
      <c r="I31" s="43">
        <v>504350</v>
      </c>
      <c r="J31" s="43">
        <v>371692.97</v>
      </c>
      <c r="K31" s="44">
        <f t="shared" si="1"/>
        <v>73.697426390403493</v>
      </c>
      <c r="L31" s="14"/>
    </row>
    <row r="32" spans="1:12" s="65" customFormat="1" x14ac:dyDescent="0.25">
      <c r="A32" s="56"/>
      <c r="B32" s="57"/>
      <c r="C32" s="58" t="s">
        <v>302</v>
      </c>
      <c r="D32" s="59">
        <v>200</v>
      </c>
      <c r="E32" s="60" t="s">
        <v>102</v>
      </c>
      <c r="F32" s="61" t="s">
        <v>301</v>
      </c>
      <c r="G32" s="62" t="s">
        <v>300</v>
      </c>
      <c r="H32" s="60" t="s">
        <v>299</v>
      </c>
      <c r="I32" s="63">
        <v>2591355</v>
      </c>
      <c r="J32" s="63">
        <v>2168955</v>
      </c>
      <c r="K32" s="44">
        <f t="shared" si="1"/>
        <v>83.699647481722877</v>
      </c>
      <c r="L32" s="64"/>
    </row>
    <row r="33" spans="1:12" x14ac:dyDescent="0.25">
      <c r="A33" s="13"/>
      <c r="B33" s="30"/>
      <c r="C33" s="38" t="s">
        <v>276</v>
      </c>
      <c r="D33" s="39">
        <v>200</v>
      </c>
      <c r="E33" s="40" t="s">
        <v>102</v>
      </c>
      <c r="F33" s="41" t="s">
        <v>298</v>
      </c>
      <c r="G33" s="42" t="s">
        <v>297</v>
      </c>
      <c r="H33" s="40" t="s">
        <v>275</v>
      </c>
      <c r="I33" s="43">
        <v>18000</v>
      </c>
      <c r="J33" s="43">
        <v>0</v>
      </c>
      <c r="K33" s="44">
        <f t="shared" si="1"/>
        <v>0</v>
      </c>
      <c r="L33" s="14"/>
    </row>
    <row r="34" spans="1:12" ht="15.75" thickBot="1" x14ac:dyDescent="0.3">
      <c r="A34" s="13"/>
      <c r="B34" s="30"/>
      <c r="C34" s="45" t="s">
        <v>296</v>
      </c>
      <c r="D34" s="46">
        <v>200</v>
      </c>
      <c r="E34" s="47" t="s">
        <v>102</v>
      </c>
      <c r="F34" s="48" t="s">
        <v>295</v>
      </c>
      <c r="G34" s="49" t="s">
        <v>294</v>
      </c>
      <c r="H34" s="47" t="s">
        <v>293</v>
      </c>
      <c r="I34" s="50">
        <v>4626347</v>
      </c>
      <c r="J34" s="50">
        <v>3877876</v>
      </c>
      <c r="K34" s="51">
        <f t="shared" si="1"/>
        <v>83.821555106004794</v>
      </c>
      <c r="L34" s="14"/>
    </row>
    <row r="35" spans="1:12" ht="15.75" thickBot="1" x14ac:dyDescent="0.3">
      <c r="A35" s="13"/>
      <c r="B35" s="30"/>
      <c r="C35" s="86" t="s">
        <v>319</v>
      </c>
      <c r="D35" s="87"/>
      <c r="E35" s="87"/>
      <c r="F35" s="87"/>
      <c r="G35" s="87"/>
      <c r="H35" s="88"/>
      <c r="I35" s="26">
        <f>SUM(I36:I40)</f>
        <v>1855287</v>
      </c>
      <c r="J35" s="26">
        <f t="shared" ref="J35" si="3">SUM(J36:J40)</f>
        <v>1584331.7200000002</v>
      </c>
      <c r="K35" s="27">
        <f t="shared" si="1"/>
        <v>85.395505924420334</v>
      </c>
      <c r="L35" s="14"/>
    </row>
    <row r="36" spans="1:12" s="65" customFormat="1" ht="15.75" customHeight="1" x14ac:dyDescent="0.25">
      <c r="A36" s="56"/>
      <c r="B36" s="57"/>
      <c r="C36" s="66" t="s">
        <v>280</v>
      </c>
      <c r="D36" s="67">
        <v>200</v>
      </c>
      <c r="E36" s="68" t="s">
        <v>62</v>
      </c>
      <c r="F36" s="69" t="s">
        <v>284</v>
      </c>
      <c r="G36" s="70" t="s">
        <v>286</v>
      </c>
      <c r="H36" s="68" t="s">
        <v>279</v>
      </c>
      <c r="I36" s="71">
        <v>110000</v>
      </c>
      <c r="J36" s="71">
        <v>110000</v>
      </c>
      <c r="K36" s="37">
        <f t="shared" si="1"/>
        <v>100</v>
      </c>
      <c r="L36" s="64"/>
    </row>
    <row r="37" spans="1:12" s="65" customFormat="1" x14ac:dyDescent="0.25">
      <c r="A37" s="56"/>
      <c r="B37" s="57"/>
      <c r="C37" s="58" t="s">
        <v>276</v>
      </c>
      <c r="D37" s="59">
        <v>200</v>
      </c>
      <c r="E37" s="60" t="s">
        <v>62</v>
      </c>
      <c r="F37" s="61" t="s">
        <v>284</v>
      </c>
      <c r="G37" s="62" t="s">
        <v>286</v>
      </c>
      <c r="H37" s="60" t="s">
        <v>275</v>
      </c>
      <c r="I37" s="63">
        <v>63900</v>
      </c>
      <c r="J37" s="63">
        <v>43900</v>
      </c>
      <c r="K37" s="44">
        <f t="shared" si="1"/>
        <v>68.701095461658852</v>
      </c>
      <c r="L37" s="64"/>
    </row>
    <row r="38" spans="1:12" x14ac:dyDescent="0.25">
      <c r="A38" s="13"/>
      <c r="B38" s="30"/>
      <c r="C38" s="38" t="s">
        <v>276</v>
      </c>
      <c r="D38" s="39">
        <v>200</v>
      </c>
      <c r="E38" s="40" t="s">
        <v>62</v>
      </c>
      <c r="F38" s="41" t="s">
        <v>284</v>
      </c>
      <c r="G38" s="42" t="s">
        <v>285</v>
      </c>
      <c r="H38" s="40" t="s">
        <v>275</v>
      </c>
      <c r="I38" s="43">
        <v>12015</v>
      </c>
      <c r="J38" s="43">
        <v>12015</v>
      </c>
      <c r="K38" s="44">
        <f t="shared" si="1"/>
        <v>100</v>
      </c>
      <c r="L38" s="14"/>
    </row>
    <row r="39" spans="1:12" x14ac:dyDescent="0.25">
      <c r="A39" s="13"/>
      <c r="B39" s="30"/>
      <c r="C39" s="38" t="s">
        <v>282</v>
      </c>
      <c r="D39" s="39">
        <v>200</v>
      </c>
      <c r="E39" s="40" t="s">
        <v>62</v>
      </c>
      <c r="F39" s="41" t="s">
        <v>284</v>
      </c>
      <c r="G39" s="42" t="s">
        <v>283</v>
      </c>
      <c r="H39" s="40" t="s">
        <v>281</v>
      </c>
      <c r="I39" s="43">
        <v>1282160</v>
      </c>
      <c r="J39" s="43">
        <v>1089700.8600000001</v>
      </c>
      <c r="K39" s="44">
        <f t="shared" si="1"/>
        <v>84.98945997379424</v>
      </c>
      <c r="L39" s="14"/>
    </row>
    <row r="40" spans="1:12" ht="30.75" thickBot="1" x14ac:dyDescent="0.3">
      <c r="A40" s="13"/>
      <c r="B40" s="30"/>
      <c r="C40" s="72" t="s">
        <v>278</v>
      </c>
      <c r="D40" s="73">
        <v>200</v>
      </c>
      <c r="E40" s="74" t="s">
        <v>62</v>
      </c>
      <c r="F40" s="75" t="s">
        <v>284</v>
      </c>
      <c r="G40" s="76" t="s">
        <v>283</v>
      </c>
      <c r="H40" s="74" t="s">
        <v>277</v>
      </c>
      <c r="I40" s="77">
        <v>387212</v>
      </c>
      <c r="J40" s="77">
        <v>328715.86</v>
      </c>
      <c r="K40" s="78">
        <f t="shared" si="1"/>
        <v>84.892994018780414</v>
      </c>
      <c r="L40" s="14"/>
    </row>
  </sheetData>
  <mergeCells count="17">
    <mergeCell ref="C35:H35"/>
    <mergeCell ref="C1:K1"/>
    <mergeCell ref="C6:H6"/>
    <mergeCell ref="C21:H21"/>
    <mergeCell ref="C28:H28"/>
    <mergeCell ref="I3:I4"/>
    <mergeCell ref="J3:K3"/>
    <mergeCell ref="J4"/>
    <mergeCell ref="K4"/>
    <mergeCell ref="B3:B4"/>
    <mergeCell ref="C3:C4"/>
    <mergeCell ref="D3:D4"/>
    <mergeCell ref="E3:H3"/>
    <mergeCell ref="E4"/>
    <mergeCell ref="F4"/>
    <mergeCell ref="G4"/>
    <mergeCell ref="H4"/>
  </mergeCells>
  <printOptions gridLines="1"/>
  <pageMargins left="0.59055118110236227" right="0.15748031496062992" top="0.19685039370078741" bottom="0.19685039370078741" header="0.51181102362204722" footer="0.51181102362204722"/>
  <pageSetup paperSize="9" scale="70" orientation="landscape" horizontalDpi="4294967295"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Доходы бюджета</vt:lpstr>
      <vt:lpstr>Расходы бюджета</vt:lpstr>
      <vt:lpstr>TableRow</vt:lpstr>
      <vt:lpstr>TableRow1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FinUpr</dc:creator>
  <cp:lastModifiedBy>FinUpr</cp:lastModifiedBy>
  <cp:lastPrinted>2018-11-19T05:26:22Z</cp:lastPrinted>
  <dcterms:created xsi:type="dcterms:W3CDTF">2018-08-02T09:57:06Z</dcterms:created>
  <dcterms:modified xsi:type="dcterms:W3CDTF">2018-11-19T06:04:37Z</dcterms:modified>
</cp:coreProperties>
</file>